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440" windowHeight="11385" firstSheet="1" activeTab="2"/>
  </bookViews>
  <sheets>
    <sheet name="Acerno_Cache_XXXXX" sheetId="4" state="veryHidden" r:id="rId1"/>
    <sheet name="Intro" sheetId="2" r:id="rId2"/>
    <sheet name="TA Request" sheetId="1" r:id="rId3"/>
    <sheet name="AHP Scoring Tool" sheetId="5"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'TA Request'!$A$7:$K$109</definedName>
  </definedNames>
  <calcPr calcId="145621"/>
</workbook>
</file>

<file path=xl/calcChain.xml><?xml version="1.0" encoding="utf-8"?>
<calcChain xmlns="http://schemas.openxmlformats.org/spreadsheetml/2006/main">
  <c r="F19" i="1" l="1"/>
  <c r="G22" i="5"/>
  <c r="C71" i="1" l="1"/>
  <c r="H71" i="1"/>
  <c r="H74" i="1" s="1"/>
  <c r="C74" i="1" l="1"/>
  <c r="C72" i="1"/>
  <c r="H72" i="1"/>
</calcChain>
</file>

<file path=xl/sharedStrings.xml><?xml version="1.0" encoding="utf-8"?>
<sst xmlns="http://schemas.openxmlformats.org/spreadsheetml/2006/main" count="128" uniqueCount="113">
  <si>
    <t>Affordable Housing Program Technical Assistance Request Form</t>
  </si>
  <si>
    <t>Project Type (check all that apply):</t>
  </si>
  <si>
    <t>Contact Phone:</t>
  </si>
  <si>
    <t>Organization Contact:</t>
  </si>
  <si>
    <t>Contact Email:</t>
  </si>
  <si>
    <t>Project Name:</t>
  </si>
  <si>
    <t>Project Location (City/State):</t>
  </si>
  <si>
    <t>Project Description:</t>
  </si>
  <si>
    <t>AHP Funds Requested:</t>
  </si>
  <si>
    <t>Proposed Targeting:</t>
  </si>
  <si>
    <t>Yes</t>
  </si>
  <si>
    <t>No</t>
  </si>
  <si>
    <t>Homeownership Application Unit Verification</t>
  </si>
  <si>
    <t>Units targeted &gt; 80% AMI</t>
  </si>
  <si>
    <t xml:space="preserve">Total units  </t>
  </si>
  <si>
    <t>Percentage of units targeted to &lt; 50% AMI</t>
  </si>
  <si>
    <t>Total units targeted &lt; 80% AMI</t>
  </si>
  <si>
    <t>(must be more than 20%)</t>
  </si>
  <si>
    <t>(must be more than 1)</t>
  </si>
  <si>
    <t>Threshold</t>
  </si>
  <si>
    <t>Targeting</t>
  </si>
  <si>
    <t>75% of its gap funding sources committed</t>
  </si>
  <si>
    <t>Environmental clearance</t>
  </si>
  <si>
    <t>Current zoning</t>
  </si>
  <si>
    <t>100% site control</t>
  </si>
  <si>
    <t xml:space="preserve">Complete one of the following based on application type: </t>
  </si>
  <si>
    <t>Estimated Total Development Cost:</t>
  </si>
  <si>
    <t>Identify Other Funding Sources:</t>
  </si>
  <si>
    <t xml:space="preserve">Scattered Sites: </t>
  </si>
  <si>
    <t>Project Address:</t>
  </si>
  <si>
    <t>Rental Application Percentage Verification</t>
  </si>
  <si>
    <t>Describe the population to be served (e.g., family, elderly, special needs, homeless, veterans, etc.):</t>
  </si>
  <si>
    <t>For-profit organization</t>
  </si>
  <si>
    <t>Non-profit organization</t>
  </si>
  <si>
    <t>Other organization (describe):</t>
  </si>
  <si>
    <t>Rental - rehabilitation</t>
  </si>
  <si>
    <t>For sale - homeownership, rehabilitation</t>
  </si>
  <si>
    <t>For sale - homeownership, new construction</t>
  </si>
  <si>
    <t>Existing owner-occupied rehabilitation</t>
  </si>
  <si>
    <t>construction</t>
  </si>
  <si>
    <t>If Yes indicate FHLBank member name:</t>
  </si>
  <si>
    <t xml:space="preserve">Have you identified your FHLBank Pittsburgh member partner? </t>
  </si>
  <si>
    <r>
      <t xml:space="preserve">This form can be used to request project specific technical assistance </t>
    </r>
    <r>
      <rPr>
        <b/>
        <sz val="11"/>
        <color theme="1"/>
        <rFont val="Calibri"/>
        <family val="2"/>
        <scheme val="minor"/>
      </rPr>
      <t>and/or</t>
    </r>
    <r>
      <rPr>
        <sz val="11"/>
        <color theme="1"/>
        <rFont val="Calibri"/>
        <family val="2"/>
        <scheme val="minor"/>
      </rPr>
      <t xml:space="preserve"> assistance with making a connection to either a project sponsor (if you are a member of the FHLBank Pittsburgh) or a FHLBank member (if you are a project sponsor).</t>
    </r>
  </si>
  <si>
    <t>Organization Name:</t>
  </si>
  <si>
    <t>** If 60% or more units targeted to &lt; 50% AMI, application gets 22 points</t>
  </si>
  <si>
    <t>2019 Affordable Housing Program (AHP) Technical Assistance Request Form</t>
  </si>
  <si>
    <t>Directions</t>
  </si>
  <si>
    <t>Rental - new construction</t>
  </si>
  <si>
    <t>Read the most recently approved FHLB-PGH Implementation Plan</t>
  </si>
  <si>
    <t>Review the "Applying for AHP Funding" on the Affordable Housing Program Resources</t>
  </si>
  <si>
    <t>Prospective Project</t>
  </si>
  <si>
    <t>Project Specific AHP Questions</t>
  </si>
  <si>
    <t>Question 1</t>
  </si>
  <si>
    <t>Question 2</t>
  </si>
  <si>
    <t>Use the "TA Request" tab if you are a project sponsor and you are requesting technical assistance for a specific project you are considering for submission for 2019 AHP funding.</t>
  </si>
  <si>
    <t>The 2019 Implementation Plan</t>
  </si>
  <si>
    <t>Application Number:</t>
  </si>
  <si>
    <t>Contact/Reference Information</t>
  </si>
  <si>
    <t xml:space="preserve">2019 AHP Application </t>
  </si>
  <si>
    <t>Question 3</t>
  </si>
  <si>
    <t>Sponsoring Organization Type:</t>
  </si>
  <si>
    <t>Affordable Housing Program Scoring Form</t>
  </si>
  <si>
    <t>Use of donated properties</t>
  </si>
  <si>
    <t>Scoring Categories</t>
  </si>
  <si>
    <t>Maximum Score</t>
  </si>
  <si>
    <t>Your Score</t>
  </si>
  <si>
    <t>Sponsorship by not-for-profit or government entity</t>
  </si>
  <si>
    <t>Housing for the homeless</t>
  </si>
  <si>
    <t>Promotion of empowerment</t>
  </si>
  <si>
    <t>Special needs</t>
  </si>
  <si>
    <t>Rural</t>
  </si>
  <si>
    <t>Member financial participation</t>
  </si>
  <si>
    <t>Readiness to proceed</t>
  </si>
  <si>
    <t>Community stability</t>
  </si>
  <si>
    <t>5 fixed</t>
  </si>
  <si>
    <t>0-22 variable</t>
  </si>
  <si>
    <t>0-6 variable</t>
  </si>
  <si>
    <t>0-10 variable</t>
  </si>
  <si>
    <t>0-8 variable</t>
  </si>
  <si>
    <t>3 fixed</t>
  </si>
  <si>
    <t>8 fixed</t>
  </si>
  <si>
    <t>0-20 variable</t>
  </si>
  <si>
    <t>For Reference Only/Points Subject to Change</t>
  </si>
  <si>
    <t>100 points</t>
  </si>
  <si>
    <t>(See Tab Below)</t>
  </si>
  <si>
    <t xml:space="preserve">Will your project support minority, female headed or disabled households?   </t>
  </si>
  <si>
    <t>Is your organization dedicated primarily to serving women headed, minority, or disabled or households?</t>
  </si>
  <si>
    <r>
      <t>Upon completion of the technical assistance request, email your form to</t>
    </r>
    <r>
      <rPr>
        <b/>
        <sz val="16"/>
        <rFont val="Calibri"/>
        <family val="2"/>
        <scheme val="minor"/>
      </rPr>
      <t xml:space="preserve"> amanda.frikker@fhlb-pgh.com</t>
    </r>
    <r>
      <rPr>
        <b/>
        <sz val="12"/>
        <rFont val="Calibri"/>
        <family val="2"/>
        <scheme val="minor"/>
      </rPr>
      <t>. 
You will be contacted to schedule a date and time for your technical assistance session.</t>
    </r>
  </si>
  <si>
    <t>(Check all that apply)  Project has:</t>
  </si>
  <si>
    <t>Project will qualify Readiness to Proceed scoring points (refer to Implementation Plan for definitions of each Readiness component):</t>
  </si>
  <si>
    <r>
      <t xml:space="preserve">Technical Assistance is available for sponsors that have reviewed the AHP published materials, have a defined project, and identified  specific project questions for AHP staff.  
</t>
    </r>
    <r>
      <rPr>
        <b/>
        <sz val="12"/>
        <rFont val="Calibri"/>
        <family val="2"/>
        <scheme val="minor"/>
      </rPr>
      <t xml:space="preserve">To be eligible for Technical Assistance, all questions on this form must be answered and the following items completed before submitting a request (please place an "X" in the boxes to indicate your use of these resources): </t>
    </r>
  </si>
  <si>
    <t>Review the AHP Application Guide</t>
  </si>
  <si>
    <t>Review the relevant application attachments required to apply for the 2019 funding round</t>
  </si>
  <si>
    <t>Technical assistance requests related to scoring and feasibility will close on June 28, 2019.</t>
  </si>
  <si>
    <t>2018 lowest funded score 64.5*</t>
  </si>
  <si>
    <t>*lowest funded score varies each year</t>
  </si>
  <si>
    <t>Use the Implementation Plan to self-score your application to determine where you may seek points for consideration.</t>
  </si>
  <si>
    <t>Before completing and submitting the project specific technical assistance form, you must review the AHP Implementation Plan, self-score your project, review the "Apply for Funding" page, the "Application Attachment" page on our website and the AHP Application Guide as notied on the TA request tab.  FHLBank will not schedule your TA request appointment until these items are completed.</t>
  </si>
  <si>
    <t>Project-based technical assistance requests (i.e., scoring and feasibility) will be accepted until June 28, 2019. Assistance will then be limited to AHP Online system functionality issues (e.g., AHP Online system log in or financial feasibility spreadsheet upload issues). For questions related to scoring and feasibility guidelines, please consult the 2019 AHP Implementation Plan.</t>
  </si>
  <si>
    <t>FHLB Member*:</t>
  </si>
  <si>
    <t>Technical Assistance Request Type/Project History</t>
  </si>
  <si>
    <t>Past AHP Application:  Application Number:</t>
  </si>
  <si>
    <t xml:space="preserve">Other:  Describe: </t>
  </si>
  <si>
    <t>*if unknown, indicate "n/a"</t>
  </si>
  <si>
    <t>Subsidy per unit</t>
  </si>
  <si>
    <t xml:space="preserve">Completed AHP Scoring Tool </t>
  </si>
  <si>
    <r>
      <t xml:space="preserve">Units targeted </t>
    </r>
    <r>
      <rPr>
        <u/>
        <sz val="9"/>
        <rFont val="Arial"/>
        <family val="2"/>
      </rPr>
      <t xml:space="preserve">&lt; </t>
    </r>
    <r>
      <rPr>
        <sz val="9"/>
        <rFont val="Arial"/>
        <family val="2"/>
      </rPr>
      <t>50% AMI</t>
    </r>
  </si>
  <si>
    <r>
      <t xml:space="preserve">Units targeted </t>
    </r>
    <r>
      <rPr>
        <u/>
        <sz val="9"/>
        <rFont val="Arial"/>
        <family val="2"/>
      </rPr>
      <t>&lt;</t>
    </r>
    <r>
      <rPr>
        <sz val="9"/>
        <rFont val="Arial"/>
        <family val="2"/>
      </rPr>
      <t xml:space="preserve"> 50% AMI</t>
    </r>
  </si>
  <si>
    <r>
      <t xml:space="preserve">Units targeted &gt; 50 to </t>
    </r>
    <r>
      <rPr>
        <u/>
        <sz val="9"/>
        <rFont val="Arial"/>
        <family val="2"/>
      </rPr>
      <t>&lt;</t>
    </r>
    <r>
      <rPr>
        <sz val="9"/>
        <rFont val="Arial"/>
        <family val="2"/>
      </rPr>
      <t xml:space="preserve"> 60% AMI</t>
    </r>
  </si>
  <si>
    <r>
      <t xml:space="preserve">Units targeted &gt; 60 to </t>
    </r>
    <r>
      <rPr>
        <u/>
        <sz val="9"/>
        <rFont val="Arial"/>
        <family val="2"/>
      </rPr>
      <t>&lt;</t>
    </r>
    <r>
      <rPr>
        <sz val="9"/>
        <rFont val="Arial"/>
        <family val="2"/>
      </rPr>
      <t xml:space="preserve"> 80% AMI</t>
    </r>
  </si>
  <si>
    <t xml:space="preserve">Score </t>
  </si>
  <si>
    <t>Score (or see below**)</t>
  </si>
  <si>
    <t>Review the Paper Guide to the AHP Online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</si>
</sst>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7" x14ac:knownFonts="1">
    <font>
      <sz val="11"/>
      <color theme="1"/>
      <name val="Calibri"/>
      <family val="2"/>
      <scheme val="minor"/>
    </font>
    <font>
      <b/>
      <sz val="11"/>
      <color theme="1"/>
      <name val="Calibri"/>
      <family val="2"/>
      <scheme val="minor"/>
    </font>
    <font>
      <b/>
      <sz val="12"/>
      <color theme="1"/>
      <name val="Arial"/>
      <family val="2"/>
    </font>
    <font>
      <b/>
      <sz val="16"/>
      <color theme="1"/>
      <name val="Arial"/>
      <family val="2"/>
    </font>
    <font>
      <sz val="10"/>
      <name val="Arial"/>
      <family val="2"/>
    </font>
    <font>
      <sz val="9"/>
      <name val="Arial"/>
      <family val="2"/>
    </font>
    <font>
      <b/>
      <sz val="9"/>
      <name val="Arial"/>
      <family val="2"/>
    </font>
    <font>
      <i/>
      <sz val="9"/>
      <name val="Arial"/>
      <family val="2"/>
    </font>
    <font>
      <u/>
      <sz val="9"/>
      <name val="Arial"/>
      <family val="2"/>
    </font>
    <font>
      <sz val="11"/>
      <name val="Calibri"/>
      <family val="2"/>
      <scheme val="minor"/>
    </font>
    <font>
      <u/>
      <sz val="11"/>
      <color theme="1"/>
      <name val="Calibri"/>
      <family val="2"/>
      <scheme val="minor"/>
    </font>
    <font>
      <b/>
      <sz val="11"/>
      <name val="Calibri"/>
      <family val="2"/>
      <scheme val="minor"/>
    </font>
    <font>
      <sz val="9"/>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sz val="12"/>
      <color rgb="FFFF0000"/>
      <name val="Calibri"/>
      <family val="2"/>
      <scheme val="minor"/>
    </font>
    <font>
      <b/>
      <sz val="16"/>
      <color theme="0"/>
      <name val="Calibri"/>
      <family val="2"/>
      <scheme val="minor"/>
    </font>
    <font>
      <b/>
      <i/>
      <sz val="14"/>
      <color rgb="FFC00000"/>
      <name val="Calibri"/>
      <family val="2"/>
      <scheme val="minor"/>
    </font>
    <font>
      <b/>
      <sz val="11"/>
      <color rgb="FFC00000"/>
      <name val="Calibri"/>
      <family val="2"/>
      <scheme val="minor"/>
    </font>
    <font>
      <b/>
      <sz val="11"/>
      <color rgb="FFFF0000"/>
      <name val="Calibri"/>
      <family val="2"/>
      <scheme val="minor"/>
    </font>
    <font>
      <b/>
      <sz val="16"/>
      <name val="Calibri"/>
      <family val="2"/>
      <scheme val="minor"/>
    </font>
    <font>
      <i/>
      <sz val="9"/>
      <color theme="1"/>
      <name val="Calibri"/>
      <family val="2"/>
      <scheme val="minor"/>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theme="0" tint="-4.9989318521683403E-2"/>
        <bgColor indexed="64"/>
      </patternFill>
    </fill>
  </fills>
  <borders count="28">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4" fillId="0" borderId="0"/>
    <xf numFmtId="0" fontId="13" fillId="0" borderId="0" applyNumberFormat="0" applyFill="0" applyBorder="0" applyAlignment="0" applyProtection="0"/>
    <xf numFmtId="9" fontId="26" fillId="0" borderId="0" applyFont="0" applyFill="0" applyBorder="0" applyAlignment="0" applyProtection="0"/>
  </cellStyleXfs>
  <cellXfs count="200">
    <xf numFmtId="0" fontId="0" fillId="0" borderId="0" xfId="0"/>
    <xf numFmtId="0" fontId="7" fillId="2" borderId="0" xfId="1" applyFont="1" applyFill="1" applyProtection="1"/>
    <xf numFmtId="0" fontId="5" fillId="2" borderId="2" xfId="1" applyFont="1" applyFill="1" applyBorder="1" applyProtection="1"/>
    <xf numFmtId="0" fontId="5" fillId="3" borderId="0" xfId="1" applyFont="1" applyFill="1" applyProtection="1"/>
    <xf numFmtId="0" fontId="5" fillId="3" borderId="2" xfId="1" applyFont="1" applyFill="1" applyBorder="1" applyProtection="1"/>
    <xf numFmtId="0" fontId="5" fillId="2" borderId="0" xfId="1" applyFont="1" applyFill="1" applyProtection="1"/>
    <xf numFmtId="0" fontId="6" fillId="2" borderId="0" xfId="1" applyFont="1" applyFill="1" applyProtection="1"/>
    <xf numFmtId="1" fontId="6" fillId="2" borderId="0" xfId="1" applyNumberFormat="1" applyFont="1" applyFill="1" applyProtection="1"/>
    <xf numFmtId="0" fontId="5" fillId="4" borderId="0" xfId="1" applyFont="1" applyFill="1" applyProtection="1"/>
    <xf numFmtId="0" fontId="0" fillId="0" borderId="0" xfId="0" applyAlignment="1">
      <alignment wrapText="1"/>
    </xf>
    <xf numFmtId="0" fontId="7" fillId="0" borderId="0" xfId="1" applyFont="1" applyFill="1" applyProtection="1"/>
    <xf numFmtId="0" fontId="0" fillId="0" borderId="0" xfId="0" applyFill="1"/>
    <xf numFmtId="0" fontId="14" fillId="0" borderId="0" xfId="0" applyFont="1" applyAlignment="1">
      <alignment horizontal="center" vertical="center"/>
    </xf>
    <xf numFmtId="0" fontId="6" fillId="3" borderId="0" xfId="1" applyFont="1" applyFill="1" applyBorder="1" applyAlignment="1" applyProtection="1">
      <alignment horizontal="left"/>
    </xf>
    <xf numFmtId="0" fontId="0" fillId="0" borderId="0" xfId="0" applyAlignment="1">
      <alignment shrinkToFit="1"/>
    </xf>
    <xf numFmtId="0" fontId="0" fillId="0" borderId="0" xfId="0" applyFill="1" applyBorder="1"/>
    <xf numFmtId="0" fontId="9" fillId="0" borderId="0" xfId="0" applyFont="1" applyFill="1" applyAlignment="1">
      <alignment wrapText="1"/>
    </xf>
    <xf numFmtId="0" fontId="9" fillId="0" borderId="0" xfId="0" applyFont="1" applyFill="1"/>
    <xf numFmtId="0" fontId="0" fillId="0" borderId="0" xfId="0" applyBorder="1"/>
    <xf numFmtId="0" fontId="0" fillId="0" borderId="19" xfId="0" applyBorder="1"/>
    <xf numFmtId="0" fontId="20" fillId="7" borderId="11" xfId="0" applyFont="1" applyFill="1" applyBorder="1" applyAlignment="1">
      <alignment horizontal="center" vertical="center"/>
    </xf>
    <xf numFmtId="0" fontId="1" fillId="0" borderId="24" xfId="0" applyFont="1" applyBorder="1" applyAlignment="1"/>
    <xf numFmtId="0" fontId="22" fillId="0" borderId="25" xfId="0" applyFont="1" applyBorder="1" applyAlignment="1">
      <alignment horizontal="center"/>
    </xf>
    <xf numFmtId="0" fontId="22" fillId="0" borderId="26" xfId="0" applyFont="1" applyBorder="1" applyAlignment="1">
      <alignment horizontal="center"/>
    </xf>
    <xf numFmtId="0" fontId="25" fillId="0" borderId="0" xfId="0" applyFont="1"/>
    <xf numFmtId="0" fontId="0" fillId="0" borderId="0" xfId="0" applyProtection="1"/>
    <xf numFmtId="0" fontId="2" fillId="0" borderId="0" xfId="0" applyFont="1" applyAlignment="1" applyProtection="1">
      <alignment horizontal="center" vertical="center" wrapText="1"/>
    </xf>
    <xf numFmtId="0" fontId="0" fillId="0" borderId="0" xfId="0" applyBorder="1" applyAlignment="1" applyProtection="1">
      <alignment horizontal="right" wrapText="1"/>
    </xf>
    <xf numFmtId="0" fontId="0" fillId="0" borderId="0" xfId="0" applyBorder="1" applyAlignment="1" applyProtection="1">
      <alignment horizontal="center" wrapText="1"/>
    </xf>
    <xf numFmtId="0" fontId="0" fillId="0" borderId="0" xfId="0" applyBorder="1" applyAlignment="1" applyProtection="1">
      <alignment horizontal="right"/>
    </xf>
    <xf numFmtId="0" fontId="0" fillId="0" borderId="0" xfId="0" applyBorder="1" applyProtection="1"/>
    <xf numFmtId="0" fontId="25" fillId="0" borderId="0" xfId="0" applyFont="1" applyBorder="1" applyAlignment="1" applyProtection="1">
      <alignment horizontal="left"/>
    </xf>
    <xf numFmtId="0" fontId="0" fillId="0" borderId="0" xfId="0" applyBorder="1" applyAlignment="1" applyProtection="1">
      <alignment horizontal="center"/>
    </xf>
    <xf numFmtId="0" fontId="23" fillId="2" borderId="0" xfId="1" applyFont="1" applyFill="1" applyAlignment="1" applyProtection="1"/>
    <xf numFmtId="0" fontId="23" fillId="0" borderId="0" xfId="0" applyFont="1" applyAlignment="1" applyProtection="1"/>
    <xf numFmtId="0" fontId="23" fillId="0" borderId="0" xfId="0" applyFont="1" applyBorder="1" applyAlignment="1" applyProtection="1"/>
    <xf numFmtId="0" fontId="18" fillId="0" borderId="23" xfId="0" applyFont="1" applyBorder="1" applyAlignment="1" applyProtection="1">
      <alignment horizontal="center"/>
    </xf>
    <xf numFmtId="0" fontId="18" fillId="0" borderId="0" xfId="0" applyFont="1" applyAlignment="1" applyProtection="1"/>
    <xf numFmtId="0" fontId="13" fillId="0" borderId="0" xfId="2" applyAlignment="1" applyProtection="1">
      <alignment horizontal="left" vertical="center" wrapText="1"/>
    </xf>
    <xf numFmtId="0" fontId="1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9" fillId="2" borderId="0" xfId="1" applyFont="1" applyFill="1" applyProtection="1"/>
    <xf numFmtId="0" fontId="0" fillId="0" borderId="0" xfId="0" applyFont="1" applyProtection="1"/>
    <xf numFmtId="0" fontId="0" fillId="0" borderId="3" xfId="0" applyBorder="1" applyAlignment="1" applyProtection="1">
      <alignment horizontal="right"/>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0" fillId="0" borderId="0" xfId="0" applyFill="1" applyBorder="1" applyAlignment="1" applyProtection="1">
      <alignment horizontal="right"/>
    </xf>
    <xf numFmtId="0" fontId="10" fillId="0" borderId="0" xfId="0" applyFont="1" applyFill="1" applyBorder="1" applyAlignment="1" applyProtection="1">
      <alignment horizontal="center"/>
    </xf>
    <xf numFmtId="0" fontId="0" fillId="0" borderId="0" xfId="0" applyFill="1" applyProtection="1"/>
    <xf numFmtId="0" fontId="9" fillId="0" borderId="0" xfId="0" applyFont="1" applyFill="1" applyAlignment="1" applyProtection="1">
      <alignment horizontal="right"/>
    </xf>
    <xf numFmtId="0" fontId="0" fillId="0" borderId="0" xfId="0" applyFill="1" applyBorder="1" applyAlignment="1" applyProtection="1"/>
    <xf numFmtId="0" fontId="0" fillId="0" borderId="0" xfId="0" applyFill="1" applyBorder="1" applyAlignment="1" applyProtection="1">
      <alignment horizontal="left"/>
    </xf>
    <xf numFmtId="0" fontId="0" fillId="0" borderId="0" xfId="0" applyAlignment="1" applyProtection="1"/>
    <xf numFmtId="0" fontId="1" fillId="0" borderId="0" xfId="0" applyFont="1" applyProtection="1"/>
    <xf numFmtId="0" fontId="0" fillId="0" borderId="0" xfId="0" applyBorder="1" applyAlignment="1" applyProtection="1"/>
    <xf numFmtId="0" fontId="11" fillId="0" borderId="0" xfId="0" applyFont="1" applyBorder="1" applyProtection="1"/>
    <xf numFmtId="0" fontId="18" fillId="0" borderId="0" xfId="0" applyFont="1" applyProtection="1"/>
    <xf numFmtId="0" fontId="17" fillId="6" borderId="19" xfId="0" applyFont="1" applyFill="1" applyBorder="1" applyAlignment="1" applyProtection="1">
      <alignment horizontal="left" wrapText="1"/>
    </xf>
    <xf numFmtId="0" fontId="9" fillId="0" borderId="0" xfId="0" applyFont="1" applyFill="1" applyBorder="1" applyAlignment="1" applyProtection="1">
      <alignment wrapText="1"/>
    </xf>
    <xf numFmtId="0" fontId="1" fillId="6" borderId="22"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vertical="center" wrapText="1"/>
    </xf>
    <xf numFmtId="0" fontId="9" fillId="2" borderId="0" xfId="1" applyFont="1" applyFill="1" applyBorder="1" applyAlignment="1" applyProtection="1">
      <alignment vertical="center"/>
    </xf>
    <xf numFmtId="0" fontId="15" fillId="0" borderId="0" xfId="0" applyFont="1" applyFill="1" applyBorder="1" applyAlignment="1" applyProtection="1">
      <alignment vertical="center"/>
    </xf>
    <xf numFmtId="0" fontId="0" fillId="0" borderId="0" xfId="0" applyAlignment="1" applyProtection="1">
      <alignment vertical="center"/>
    </xf>
    <xf numFmtId="0" fontId="0" fillId="0" borderId="19" xfId="0" applyBorder="1" applyAlignment="1" applyProtection="1">
      <alignment horizontal="center"/>
      <protection locked="0"/>
    </xf>
    <xf numFmtId="0" fontId="0" fillId="0" borderId="22" xfId="0" applyBorder="1" applyAlignment="1" applyProtection="1">
      <alignment horizontal="center"/>
      <protection locked="0"/>
    </xf>
    <xf numFmtId="0" fontId="15" fillId="0" borderId="13"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5" fillId="2" borderId="1" xfId="1" applyFont="1" applyFill="1" applyBorder="1" applyProtection="1">
      <protection locked="0"/>
    </xf>
    <xf numFmtId="0" fontId="5" fillId="2" borderId="2" xfId="1" applyFont="1" applyFill="1" applyBorder="1" applyProtection="1">
      <protection locked="0"/>
    </xf>
    <xf numFmtId="164" fontId="6" fillId="2" borderId="1" xfId="1" applyNumberFormat="1" applyFont="1" applyFill="1" applyBorder="1" applyProtection="1"/>
    <xf numFmtId="2" fontId="0" fillId="0" borderId="19"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0" borderId="23" xfId="0" applyNumberFormat="1" applyBorder="1" applyAlignment="1">
      <alignment horizontal="center"/>
    </xf>
    <xf numFmtId="0" fontId="22" fillId="0" borderId="0" xfId="0" applyFont="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4" fillId="0" borderId="1" xfId="0"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3" fillId="5" borderId="10" xfId="2" applyFill="1" applyBorder="1" applyAlignment="1">
      <alignment horizontal="center" vertical="center" wrapText="1"/>
    </xf>
    <xf numFmtId="0" fontId="13" fillId="5" borderId="11" xfId="2" applyFill="1" applyBorder="1" applyAlignment="1">
      <alignment horizontal="center" vertical="center" wrapText="1"/>
    </xf>
    <xf numFmtId="0" fontId="13" fillId="5" borderId="12" xfId="2" applyFill="1" applyBorder="1" applyAlignment="1">
      <alignment horizontal="center" vertical="center" wrapText="1"/>
    </xf>
    <xf numFmtId="0" fontId="0" fillId="0" borderId="0" xfId="0" applyAlignment="1" applyProtection="1"/>
    <xf numFmtId="0" fontId="9" fillId="0" borderId="0" xfId="0" applyFont="1" applyAlignment="1" applyProtection="1"/>
    <xf numFmtId="0" fontId="0" fillId="0" borderId="1" xfId="0" applyBorder="1" applyAlignment="1" applyProtection="1">
      <alignment horizontal="center"/>
      <protection locked="0"/>
    </xf>
    <xf numFmtId="0" fontId="0" fillId="0" borderId="1" xfId="0" applyFill="1" applyBorder="1" applyAlignment="1" applyProtection="1">
      <alignment horizontal="left"/>
      <protection locked="0"/>
    </xf>
    <xf numFmtId="0" fontId="0" fillId="0" borderId="0" xfId="0" applyFill="1" applyBorder="1" applyAlignment="1" applyProtection="1">
      <alignment horizontal="right"/>
    </xf>
    <xf numFmtId="0" fontId="11" fillId="2" borderId="0" xfId="1" applyFont="1" applyFill="1" applyAlignment="1" applyProtection="1">
      <alignment horizontal="right"/>
    </xf>
    <xf numFmtId="0" fontId="1" fillId="0" borderId="0" xfId="0" applyFont="1" applyAlignment="1" applyProtection="1">
      <alignment horizontal="right"/>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10" fillId="0" borderId="1" xfId="0" applyFont="1" applyBorder="1" applyAlignment="1" applyProtection="1">
      <alignment horizontal="center"/>
      <protection locked="0"/>
    </xf>
    <xf numFmtId="0" fontId="0" fillId="0" borderId="0" xfId="0" applyAlignment="1" applyProtection="1">
      <alignment horizontal="right"/>
    </xf>
    <xf numFmtId="0" fontId="0" fillId="0" borderId="0" xfId="0" applyAlignment="1" applyProtection="1">
      <alignment horizontal="left"/>
    </xf>
    <xf numFmtId="0" fontId="0" fillId="0" borderId="0" xfId="0" applyBorder="1" applyAlignment="1" applyProtection="1">
      <alignment horizontal="left" wrapText="1"/>
    </xf>
    <xf numFmtId="0" fontId="0" fillId="0" borderId="2" xfId="0" applyBorder="1" applyAlignment="1" applyProtection="1">
      <alignment horizontal="center"/>
      <protection locked="0"/>
    </xf>
    <xf numFmtId="0" fontId="16" fillId="0" borderId="0"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6" fillId="5" borderId="10" xfId="0" applyFont="1" applyFill="1" applyBorder="1" applyAlignment="1" applyProtection="1">
      <alignment horizontal="left" wrapText="1"/>
    </xf>
    <xf numFmtId="0" fontId="0" fillId="0" borderId="11" xfId="0" applyBorder="1" applyAlignment="1" applyProtection="1">
      <alignment wrapText="1"/>
    </xf>
    <xf numFmtId="0" fontId="0" fillId="0" borderId="12" xfId="0" applyBorder="1" applyAlignment="1" applyProtection="1">
      <alignment wrapText="1"/>
    </xf>
    <xf numFmtId="0" fontId="16" fillId="5" borderId="10" xfId="0" applyFont="1" applyFill="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13" fillId="0" borderId="0" xfId="2" applyFill="1" applyBorder="1" applyAlignment="1" applyProtection="1">
      <alignment horizontal="left" vertical="center" wrapText="1"/>
    </xf>
    <xf numFmtId="0" fontId="13" fillId="0" borderId="0" xfId="2" applyAlignment="1" applyProtection="1">
      <alignment horizontal="left" vertical="center" wrapText="1"/>
    </xf>
    <xf numFmtId="0" fontId="15"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13" fillId="0" borderId="13" xfId="2" applyFill="1" applyBorder="1" applyAlignment="1" applyProtection="1">
      <alignment horizontal="left" vertical="center" wrapText="1"/>
    </xf>
    <xf numFmtId="0" fontId="17" fillId="5" borderId="14" xfId="0" applyFont="1" applyFill="1" applyBorder="1" applyAlignment="1" applyProtection="1">
      <alignment horizontal="center" wrapText="1"/>
    </xf>
    <xf numFmtId="0" fontId="17" fillId="5" borderId="15" xfId="0" applyFont="1" applyFill="1" applyBorder="1" applyAlignment="1" applyProtection="1">
      <alignment horizontal="center" wrapText="1"/>
    </xf>
    <xf numFmtId="0" fontId="17" fillId="5" borderId="16" xfId="0" applyFont="1" applyFill="1" applyBorder="1" applyAlignment="1" applyProtection="1">
      <alignment horizontal="center" wrapText="1"/>
    </xf>
    <xf numFmtId="0" fontId="17" fillId="5" borderId="17" xfId="0" applyFont="1" applyFill="1" applyBorder="1" applyAlignment="1" applyProtection="1">
      <alignment horizontal="center" wrapText="1"/>
    </xf>
    <xf numFmtId="0" fontId="17" fillId="5" borderId="13" xfId="0" applyFont="1" applyFill="1" applyBorder="1" applyAlignment="1" applyProtection="1">
      <alignment horizontal="center" wrapText="1"/>
    </xf>
    <xf numFmtId="0" fontId="17" fillId="5" borderId="18" xfId="0" applyFont="1" applyFill="1" applyBorder="1" applyAlignment="1" applyProtection="1">
      <alignment horizontal="center" wrapText="1"/>
    </xf>
    <xf numFmtId="0" fontId="9" fillId="0" borderId="0" xfId="0" applyFont="1" applyBorder="1" applyAlignment="1" applyProtection="1">
      <alignment horizontal="left"/>
    </xf>
    <xf numFmtId="0" fontId="9" fillId="0" borderId="0" xfId="0" applyFont="1" applyAlignment="1" applyProtection="1">
      <alignment horizontal="right"/>
    </xf>
    <xf numFmtId="0" fontId="12" fillId="8" borderId="4" xfId="0" applyFont="1" applyFill="1" applyBorder="1" applyAlignment="1" applyProtection="1">
      <alignment horizontal="left" vertical="top"/>
      <protection locked="0"/>
    </xf>
    <xf numFmtId="0" fontId="12" fillId="8" borderId="3" xfId="0" applyFont="1" applyFill="1" applyBorder="1" applyAlignment="1" applyProtection="1">
      <alignment horizontal="left" vertical="top"/>
      <protection locked="0"/>
    </xf>
    <xf numFmtId="0" fontId="12" fillId="8" borderId="5" xfId="0" applyFont="1" applyFill="1" applyBorder="1" applyAlignment="1" applyProtection="1">
      <alignment horizontal="left" vertical="top"/>
      <protection locked="0"/>
    </xf>
    <xf numFmtId="0" fontId="12" fillId="8" borderId="6" xfId="0" applyFont="1" applyFill="1" applyBorder="1" applyAlignment="1" applyProtection="1">
      <alignment horizontal="left" vertical="top"/>
      <protection locked="0"/>
    </xf>
    <xf numFmtId="0" fontId="12" fillId="8" borderId="0" xfId="0" applyFont="1" applyFill="1" applyBorder="1" applyAlignment="1" applyProtection="1">
      <alignment horizontal="left" vertical="top"/>
      <protection locked="0"/>
    </xf>
    <xf numFmtId="0" fontId="12" fillId="8" borderId="7" xfId="0" applyFont="1" applyFill="1" applyBorder="1" applyAlignment="1" applyProtection="1">
      <alignment horizontal="left" vertical="top"/>
      <protection locked="0"/>
    </xf>
    <xf numFmtId="0" fontId="12" fillId="8" borderId="8" xfId="0" applyFont="1" applyFill="1" applyBorder="1" applyAlignment="1" applyProtection="1">
      <alignment horizontal="left" vertical="top"/>
      <protection locked="0"/>
    </xf>
    <xf numFmtId="0" fontId="12" fillId="8" borderId="1" xfId="0" applyFont="1" applyFill="1" applyBorder="1" applyAlignment="1" applyProtection="1">
      <alignment horizontal="left" vertical="top"/>
      <protection locked="0"/>
    </xf>
    <xf numFmtId="0" fontId="12" fillId="8" borderId="9" xfId="0" applyFont="1" applyFill="1" applyBorder="1" applyAlignment="1" applyProtection="1">
      <alignment horizontal="left" vertical="top"/>
      <protection locked="0"/>
    </xf>
    <xf numFmtId="0" fontId="0" fillId="8" borderId="4" xfId="0" applyFill="1" applyBorder="1" applyAlignment="1" applyProtection="1">
      <alignment horizontal="left"/>
      <protection locked="0"/>
    </xf>
    <xf numFmtId="0" fontId="0" fillId="8" borderId="3" xfId="0" applyFill="1" applyBorder="1" applyAlignment="1" applyProtection="1">
      <alignment horizontal="left"/>
      <protection locked="0"/>
    </xf>
    <xf numFmtId="0" fontId="0" fillId="8" borderId="5" xfId="0" applyFill="1" applyBorder="1" applyAlignment="1" applyProtection="1">
      <alignment horizontal="left"/>
      <protection locked="0"/>
    </xf>
    <xf numFmtId="0" fontId="0" fillId="8" borderId="6" xfId="0" applyFill="1" applyBorder="1" applyAlignment="1" applyProtection="1">
      <alignment horizontal="left"/>
      <protection locked="0"/>
    </xf>
    <xf numFmtId="0" fontId="0" fillId="8" borderId="0" xfId="0" applyFill="1" applyBorder="1" applyAlignment="1" applyProtection="1">
      <alignment horizontal="left"/>
      <protection locked="0"/>
    </xf>
    <xf numFmtId="0" fontId="0" fillId="8" borderId="7" xfId="0" applyFill="1" applyBorder="1" applyAlignment="1" applyProtection="1">
      <alignment horizontal="left"/>
      <protection locked="0"/>
    </xf>
    <xf numFmtId="0" fontId="0" fillId="8" borderId="8" xfId="0" applyFill="1" applyBorder="1" applyAlignment="1" applyProtection="1">
      <alignment horizontal="left"/>
      <protection locked="0"/>
    </xf>
    <xf numFmtId="0" fontId="0" fillId="8" borderId="1" xfId="0" applyFill="1" applyBorder="1" applyAlignment="1" applyProtection="1">
      <alignment horizontal="left"/>
      <protection locked="0"/>
    </xf>
    <xf numFmtId="0" fontId="0" fillId="8" borderId="9" xfId="0" applyFill="1" applyBorder="1" applyAlignment="1" applyProtection="1">
      <alignment horizontal="left"/>
      <protection locked="0"/>
    </xf>
    <xf numFmtId="0" fontId="8" fillId="2" borderId="0" xfId="1" applyFont="1" applyFill="1" applyAlignment="1" applyProtection="1">
      <alignment horizontal="center"/>
    </xf>
    <xf numFmtId="0" fontId="0" fillId="0" borderId="0" xfId="0" applyBorder="1" applyAlignment="1" applyProtection="1">
      <alignment horizontal="center"/>
    </xf>
    <xf numFmtId="0" fontId="0" fillId="0" borderId="0" xfId="0" applyFill="1" applyAlignment="1" applyProtection="1">
      <alignment horizontal="right"/>
    </xf>
    <xf numFmtId="0" fontId="0" fillId="0" borderId="3" xfId="0" applyBorder="1" applyAlignment="1" applyProtection="1">
      <alignment horizontal="right"/>
    </xf>
    <xf numFmtId="0" fontId="17" fillId="8" borderId="14" xfId="0" applyFont="1" applyFill="1" applyBorder="1" applyAlignment="1" applyProtection="1">
      <alignment horizontal="left" wrapText="1"/>
      <protection locked="0"/>
    </xf>
    <xf numFmtId="0" fontId="0" fillId="8" borderId="15" xfId="0" applyFill="1" applyBorder="1" applyAlignment="1" applyProtection="1">
      <alignment wrapText="1"/>
      <protection locked="0"/>
    </xf>
    <xf numFmtId="0" fontId="0" fillId="8" borderId="16" xfId="0" applyFill="1" applyBorder="1" applyAlignment="1" applyProtection="1">
      <alignment wrapText="1"/>
      <protection locked="0"/>
    </xf>
    <xf numFmtId="0" fontId="0" fillId="8" borderId="20" xfId="0" applyFill="1" applyBorder="1" applyAlignment="1" applyProtection="1">
      <alignment wrapText="1"/>
      <protection locked="0"/>
    </xf>
    <xf numFmtId="0" fontId="0" fillId="8" borderId="0" xfId="0" applyFill="1" applyAlignment="1" applyProtection="1">
      <alignment wrapText="1"/>
      <protection locked="0"/>
    </xf>
    <xf numFmtId="0" fontId="0" fillId="8" borderId="21" xfId="0" applyFill="1" applyBorder="1" applyAlignment="1" applyProtection="1">
      <alignment wrapText="1"/>
      <protection locked="0"/>
    </xf>
    <xf numFmtId="0" fontId="0" fillId="8" borderId="17" xfId="0" applyFill="1" applyBorder="1" applyAlignment="1" applyProtection="1">
      <alignment wrapText="1"/>
      <protection locked="0"/>
    </xf>
    <xf numFmtId="0" fontId="0" fillId="8" borderId="13" xfId="0" applyFill="1" applyBorder="1" applyAlignment="1" applyProtection="1">
      <alignment wrapText="1"/>
      <protection locked="0"/>
    </xf>
    <xf numFmtId="0" fontId="0" fillId="8" borderId="18" xfId="0" applyFill="1"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0" fillId="0" borderId="17" xfId="0" applyBorder="1" applyAlignment="1" applyProtection="1">
      <alignment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22" fillId="0" borderId="0" xfId="0" applyFont="1" applyAlignment="1" applyProtection="1">
      <alignment horizontal="center" vertical="center" wrapText="1"/>
    </xf>
    <xf numFmtId="0" fontId="0" fillId="0" borderId="13" xfId="0"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wrapText="1"/>
    </xf>
    <xf numFmtId="0" fontId="3" fillId="0" borderId="13" xfId="0" applyFont="1" applyBorder="1" applyAlignment="1" applyProtection="1">
      <alignment horizontal="center" vertical="center"/>
    </xf>
    <xf numFmtId="0" fontId="0" fillId="0" borderId="0" xfId="0" applyBorder="1" applyAlignment="1" applyProtection="1">
      <alignment horizontal="center"/>
      <protection locked="0"/>
    </xf>
    <xf numFmtId="0" fontId="16" fillId="6" borderId="14" xfId="0" applyFont="1" applyFill="1" applyBorder="1" applyAlignment="1" applyProtection="1">
      <alignment horizontal="left" vertical="top" wrapText="1"/>
    </xf>
    <xf numFmtId="0" fontId="16" fillId="6" borderId="15" xfId="0" applyFont="1" applyFill="1" applyBorder="1" applyAlignment="1" applyProtection="1">
      <alignment horizontal="left" vertical="top" wrapText="1"/>
    </xf>
    <xf numFmtId="0" fontId="16" fillId="6" borderId="16" xfId="0" applyFont="1" applyFill="1" applyBorder="1" applyAlignment="1" applyProtection="1">
      <alignment horizontal="left" vertical="top" wrapText="1"/>
    </xf>
    <xf numFmtId="0" fontId="16" fillId="6" borderId="20"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16" fillId="6" borderId="21" xfId="0" applyFont="1" applyFill="1" applyBorder="1" applyAlignment="1" applyProtection="1">
      <alignment horizontal="left" vertical="top" wrapText="1"/>
    </xf>
    <xf numFmtId="0" fontId="16" fillId="6" borderId="17" xfId="0" applyFont="1" applyFill="1" applyBorder="1" applyAlignment="1" applyProtection="1">
      <alignment horizontal="left" vertical="top" wrapText="1"/>
    </xf>
    <xf numFmtId="0" fontId="16" fillId="6" borderId="13" xfId="0" applyFont="1" applyFill="1" applyBorder="1" applyAlignment="1" applyProtection="1">
      <alignment horizontal="left" vertical="top" wrapText="1"/>
    </xf>
    <xf numFmtId="0" fontId="16" fillId="6" borderId="18" xfId="0" applyFont="1" applyFill="1" applyBorder="1" applyAlignment="1" applyProtection="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2" xfId="0" applyBorder="1" applyAlignment="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1" fillId="0" borderId="25" xfId="0" applyFont="1" applyBorder="1" applyAlignment="1"/>
    <xf numFmtId="0" fontId="0" fillId="0" borderId="2" xfId="0" applyBorder="1" applyAlignment="1"/>
    <xf numFmtId="0" fontId="0" fillId="0" borderId="27" xfId="0" applyBorder="1" applyAlignment="1"/>
    <xf numFmtId="0" fontId="3" fillId="0" borderId="13" xfId="0" applyFont="1" applyBorder="1" applyAlignment="1">
      <alignment horizontal="center" vertical="center"/>
    </xf>
    <xf numFmtId="0" fontId="16" fillId="5" borderId="10" xfId="0" applyFont="1" applyFill="1" applyBorder="1" applyAlignment="1">
      <alignment horizontal="center" wrapText="1"/>
    </xf>
    <xf numFmtId="0" fontId="0" fillId="0" borderId="11" xfId="0" applyBorder="1" applyAlignment="1">
      <alignment horizontal="center" wrapText="1"/>
    </xf>
    <xf numFmtId="0" fontId="20" fillId="7" borderId="11" xfId="0" applyFont="1" applyFill="1" applyBorder="1" applyAlignment="1">
      <alignment horizontal="center" vertical="center" wrapText="1"/>
    </xf>
    <xf numFmtId="0" fontId="20" fillId="7" borderId="15" xfId="0" applyFont="1" applyFill="1" applyBorder="1" applyAlignment="1">
      <alignment horizontal="center" vertical="center"/>
    </xf>
    <xf numFmtId="10" fontId="5" fillId="3" borderId="2" xfId="3" applyNumberFormat="1" applyFont="1" applyFill="1" applyBorder="1" applyProtection="1"/>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3</xdr:col>
      <xdr:colOff>161925</xdr:colOff>
      <xdr:row>5</xdr:row>
      <xdr:rowOff>117323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1914525" cy="1012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32</xdr:row>
          <xdr:rowOff>0</xdr:rowOff>
        </xdr:from>
        <xdr:to>
          <xdr:col>0</xdr:col>
          <xdr:colOff>609600</xdr:colOff>
          <xdr:row>33</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32</xdr:row>
          <xdr:rowOff>171450</xdr:rowOff>
        </xdr:from>
        <xdr:to>
          <xdr:col>0</xdr:col>
          <xdr:colOff>590550</xdr:colOff>
          <xdr:row>34</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33</xdr:row>
          <xdr:rowOff>180975</xdr:rowOff>
        </xdr:from>
        <xdr:to>
          <xdr:col>0</xdr:col>
          <xdr:colOff>590550</xdr:colOff>
          <xdr:row>35</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47</xdr:row>
          <xdr:rowOff>0</xdr:rowOff>
        </xdr:from>
        <xdr:to>
          <xdr:col>0</xdr:col>
          <xdr:colOff>609600</xdr:colOff>
          <xdr:row>48</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47</xdr:row>
          <xdr:rowOff>171450</xdr:rowOff>
        </xdr:from>
        <xdr:to>
          <xdr:col>0</xdr:col>
          <xdr:colOff>590550</xdr:colOff>
          <xdr:row>49</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48</xdr:row>
          <xdr:rowOff>180975</xdr:rowOff>
        </xdr:from>
        <xdr:to>
          <xdr:col>0</xdr:col>
          <xdr:colOff>590550</xdr:colOff>
          <xdr:row>50</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50</xdr:row>
          <xdr:rowOff>0</xdr:rowOff>
        </xdr:from>
        <xdr:to>
          <xdr:col>0</xdr:col>
          <xdr:colOff>609600</xdr:colOff>
          <xdr:row>51</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50</xdr:row>
          <xdr:rowOff>171450</xdr:rowOff>
        </xdr:from>
        <xdr:to>
          <xdr:col>0</xdr:col>
          <xdr:colOff>590550</xdr:colOff>
          <xdr:row>52</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82</xdr:row>
          <xdr:rowOff>0</xdr:rowOff>
        </xdr:from>
        <xdr:to>
          <xdr:col>1</xdr:col>
          <xdr:colOff>609600</xdr:colOff>
          <xdr:row>83</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82</xdr:row>
          <xdr:rowOff>171450</xdr:rowOff>
        </xdr:from>
        <xdr:to>
          <xdr:col>1</xdr:col>
          <xdr:colOff>590550</xdr:colOff>
          <xdr:row>84</xdr:row>
          <xdr:rowOff>9525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83</xdr:row>
          <xdr:rowOff>180975</xdr:rowOff>
        </xdr:from>
        <xdr:to>
          <xdr:col>1</xdr:col>
          <xdr:colOff>590550</xdr:colOff>
          <xdr:row>85</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85</xdr:row>
          <xdr:rowOff>0</xdr:rowOff>
        </xdr:from>
        <xdr:to>
          <xdr:col>1</xdr:col>
          <xdr:colOff>609600</xdr:colOff>
          <xdr:row>86</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38</xdr:row>
          <xdr:rowOff>0</xdr:rowOff>
        </xdr:from>
        <xdr:to>
          <xdr:col>3</xdr:col>
          <xdr:colOff>533400</xdr:colOff>
          <xdr:row>39</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38</xdr:row>
          <xdr:rowOff>0</xdr:rowOff>
        </xdr:from>
        <xdr:to>
          <xdr:col>2</xdr:col>
          <xdr:colOff>533400</xdr:colOff>
          <xdr:row>39</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39</xdr:row>
          <xdr:rowOff>0</xdr:rowOff>
        </xdr:from>
        <xdr:to>
          <xdr:col>7</xdr:col>
          <xdr:colOff>533400</xdr:colOff>
          <xdr:row>40</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39</xdr:row>
          <xdr:rowOff>0</xdr:rowOff>
        </xdr:from>
        <xdr:to>
          <xdr:col>6</xdr:col>
          <xdr:colOff>533400</xdr:colOff>
          <xdr:row>40</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editAs="oneCell">
    <xdr:from>
      <xdr:col>0</xdr:col>
      <xdr:colOff>85725</xdr:colOff>
      <xdr:row>0</xdr:row>
      <xdr:rowOff>57150</xdr:rowOff>
    </xdr:from>
    <xdr:to>
      <xdr:col>2</xdr:col>
      <xdr:colOff>387135</xdr:colOff>
      <xdr:row>5</xdr:row>
      <xdr:rowOff>116674</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5725" y="57150"/>
          <a:ext cx="1914310" cy="101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381000</xdr:colOff>
          <xdr:row>25</xdr:row>
          <xdr:rowOff>0</xdr:rowOff>
        </xdr:from>
        <xdr:to>
          <xdr:col>0</xdr:col>
          <xdr:colOff>609600</xdr:colOff>
          <xdr:row>26</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26</xdr:row>
          <xdr:rowOff>0</xdr:rowOff>
        </xdr:from>
        <xdr:to>
          <xdr:col>0</xdr:col>
          <xdr:colOff>609600</xdr:colOff>
          <xdr:row>27</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27</xdr:row>
          <xdr:rowOff>0</xdr:rowOff>
        </xdr:from>
        <xdr:to>
          <xdr:col>0</xdr:col>
          <xdr:colOff>609600</xdr:colOff>
          <xdr:row>28</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42</xdr:row>
          <xdr:rowOff>0</xdr:rowOff>
        </xdr:from>
        <xdr:to>
          <xdr:col>7</xdr:col>
          <xdr:colOff>533400</xdr:colOff>
          <xdr:row>43</xdr:row>
          <xdr:rowOff>19050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42</xdr:row>
          <xdr:rowOff>0</xdr:rowOff>
        </xdr:from>
        <xdr:to>
          <xdr:col>8</xdr:col>
          <xdr:colOff>533400</xdr:colOff>
          <xdr:row>43</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44</xdr:row>
          <xdr:rowOff>0</xdr:rowOff>
        </xdr:from>
        <xdr:to>
          <xdr:col>9</xdr:col>
          <xdr:colOff>533400</xdr:colOff>
          <xdr:row>45</xdr:row>
          <xdr:rowOff>19050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44</xdr:row>
          <xdr:rowOff>0</xdr:rowOff>
        </xdr:from>
        <xdr:to>
          <xdr:col>10</xdr:col>
          <xdr:colOff>533400</xdr:colOff>
          <xdr:row>45</xdr:row>
          <xdr:rowOff>19050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701460</xdr:colOff>
      <xdr:row>6</xdr:row>
      <xdr:rowOff>59524</xdr:rowOff>
    </xdr:to>
    <xdr:pic>
      <xdr:nvPicPr>
        <xdr:cNvPr id="2" name="Picture 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190500"/>
          <a:ext cx="1920660" cy="1012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hlb-pgh.com/files/resources/AHP-2019-Implementation-Plan.pdf"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https://www.fhlb-pgh.com/files/resources/AHP-2019-Implementation-Plan.pdf" TargetMode="External"/><Relationship Id="rId21" Type="http://schemas.openxmlformats.org/officeDocument/2006/relationships/ctrlProp" Target="../ctrlProps/ctrlProp13.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2" Type="http://schemas.openxmlformats.org/officeDocument/2006/relationships/hyperlink" Target="https://www.fhlb-pgh.com/ResourceCategory-Applying-for-AHP-Funding"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https://www.fhlb-pgh.com/files/resources/AHP-Application-Guide.pdf"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s://www.fhlb-pgh.com/files/resources/Paper-version-of-AHP-online-application.doc"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www.fhlb-pgh.com/ResourceCategory-AHP-Application-Attachments"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14"/>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7"/>
  <sheetViews>
    <sheetView showGridLines="0" zoomScaleNormal="100" workbookViewId="0">
      <selection activeCell="L17" sqref="L17"/>
    </sheetView>
  </sheetViews>
  <sheetFormatPr defaultRowHeight="15" x14ac:dyDescent="0.25"/>
  <sheetData>
    <row r="3" spans="1:11" x14ac:dyDescent="0.25">
      <c r="F3" s="77" t="s">
        <v>93</v>
      </c>
      <c r="G3" s="77"/>
      <c r="H3" s="77"/>
      <c r="I3" s="77"/>
      <c r="J3" s="77"/>
      <c r="K3" s="77"/>
    </row>
    <row r="4" spans="1:11" x14ac:dyDescent="0.25">
      <c r="F4" s="77"/>
      <c r="G4" s="77"/>
      <c r="H4" s="77"/>
      <c r="I4" s="77"/>
      <c r="J4" s="77"/>
      <c r="K4" s="77"/>
    </row>
    <row r="5" spans="1:11" x14ac:dyDescent="0.25">
      <c r="F5" s="77"/>
      <c r="G5" s="77"/>
      <c r="H5" s="77"/>
      <c r="I5" s="77"/>
      <c r="J5" s="77"/>
      <c r="K5" s="77"/>
    </row>
    <row r="7" spans="1:11" ht="21.75" thickBot="1" x14ac:dyDescent="0.3">
      <c r="A7" s="81" t="s">
        <v>45</v>
      </c>
      <c r="B7" s="81"/>
      <c r="C7" s="81"/>
      <c r="D7" s="81"/>
      <c r="E7" s="81"/>
      <c r="F7" s="81"/>
      <c r="G7" s="81"/>
      <c r="H7" s="81"/>
      <c r="I7" s="81"/>
      <c r="J7" s="81"/>
      <c r="K7" s="81"/>
    </row>
    <row r="8" spans="1:11" ht="9" customHeight="1" x14ac:dyDescent="0.25">
      <c r="A8" s="12"/>
      <c r="B8" s="12"/>
      <c r="C8" s="12"/>
      <c r="D8" s="12"/>
      <c r="E8" s="12"/>
      <c r="F8" s="12"/>
      <c r="G8" s="12"/>
      <c r="H8" s="12"/>
      <c r="I8" s="12"/>
      <c r="J8" s="12"/>
      <c r="K8" s="12"/>
    </row>
    <row r="9" spans="1:11" ht="50.25" customHeight="1" x14ac:dyDescent="0.25">
      <c r="A9" s="82" t="s">
        <v>42</v>
      </c>
      <c r="B9" s="83"/>
      <c r="C9" s="83"/>
      <c r="D9" s="83"/>
      <c r="E9" s="83"/>
      <c r="F9" s="83"/>
      <c r="G9" s="83"/>
      <c r="H9" s="83"/>
      <c r="I9" s="83"/>
      <c r="J9" s="83"/>
      <c r="K9" s="84"/>
    </row>
    <row r="11" spans="1:11" ht="42" customHeight="1" x14ac:dyDescent="0.25">
      <c r="A11" s="82" t="s">
        <v>54</v>
      </c>
      <c r="B11" s="83"/>
      <c r="C11" s="83"/>
      <c r="D11" s="83"/>
      <c r="E11" s="83"/>
      <c r="F11" s="83"/>
      <c r="G11" s="83"/>
      <c r="H11" s="83"/>
      <c r="I11" s="83"/>
      <c r="J11" s="83"/>
      <c r="K11" s="84"/>
    </row>
    <row r="13" spans="1:11" ht="74.25" customHeight="1" x14ac:dyDescent="0.25">
      <c r="A13" s="82" t="s">
        <v>97</v>
      </c>
      <c r="B13" s="83"/>
      <c r="C13" s="83"/>
      <c r="D13" s="83"/>
      <c r="E13" s="83"/>
      <c r="F13" s="83"/>
      <c r="G13" s="83"/>
      <c r="H13" s="83"/>
      <c r="I13" s="83"/>
      <c r="J13" s="83"/>
      <c r="K13" s="84"/>
    </row>
    <row r="15" spans="1:11" ht="15" customHeight="1" x14ac:dyDescent="0.25">
      <c r="A15" s="85" t="s">
        <v>55</v>
      </c>
      <c r="B15" s="86"/>
      <c r="C15" s="86"/>
      <c r="D15" s="86"/>
      <c r="E15" s="86"/>
      <c r="F15" s="86"/>
      <c r="G15" s="86"/>
      <c r="H15" s="86"/>
      <c r="I15" s="86"/>
      <c r="J15" s="86"/>
      <c r="K15" s="87"/>
    </row>
    <row r="17" spans="1:11" ht="63.75" customHeight="1" x14ac:dyDescent="0.25">
      <c r="A17" s="78" t="s">
        <v>98</v>
      </c>
      <c r="B17" s="79"/>
      <c r="C17" s="79"/>
      <c r="D17" s="79"/>
      <c r="E17" s="79"/>
      <c r="F17" s="79"/>
      <c r="G17" s="79"/>
      <c r="H17" s="79"/>
      <c r="I17" s="79"/>
      <c r="J17" s="79"/>
      <c r="K17" s="80"/>
    </row>
  </sheetData>
  <sheetProtection password="A841" sheet="1" objects="1" scenarios="1"/>
  <mergeCells count="7">
    <mergeCell ref="F3:K5"/>
    <mergeCell ref="A17:K17"/>
    <mergeCell ref="A7:K7"/>
    <mergeCell ref="A9:K9"/>
    <mergeCell ref="A11:K11"/>
    <mergeCell ref="A13:K13"/>
    <mergeCell ref="A15:K15"/>
  </mergeCells>
  <hyperlinks>
    <hyperlink ref="A15:K15" r:id="rId1" display="The 2019 Implementation Plan"/>
  </hyperlink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08"/>
  <sheetViews>
    <sheetView showGridLines="0" tabSelected="1" topLeftCell="A7" zoomScaleNormal="100" zoomScaleSheetLayoutView="100" workbookViewId="0">
      <selection activeCell="C10" sqref="C10:F10"/>
    </sheetView>
  </sheetViews>
  <sheetFormatPr defaultRowHeight="15" x14ac:dyDescent="0.25"/>
  <cols>
    <col min="1" max="1" width="12.5703125" style="25" customWidth="1"/>
    <col min="2" max="2" width="11.7109375" style="25" customWidth="1"/>
    <col min="3" max="3" width="14.42578125" style="25" customWidth="1"/>
    <col min="4" max="4" width="10.42578125" style="25" customWidth="1"/>
    <col min="5" max="5" width="11.7109375" style="25" customWidth="1"/>
    <col min="6" max="7" width="9.140625" style="25"/>
    <col min="8" max="8" width="10.28515625" style="25" customWidth="1"/>
    <col min="9" max="9" width="9.140625" style="25"/>
    <col min="10" max="10" width="13" style="25" customWidth="1"/>
    <col min="11" max="11" width="9.140625" style="25"/>
  </cols>
  <sheetData>
    <row r="2" spans="1:11" x14ac:dyDescent="0.25">
      <c r="E2" s="163" t="s">
        <v>93</v>
      </c>
      <c r="F2" s="163"/>
      <c r="G2" s="163"/>
      <c r="H2" s="163"/>
      <c r="I2" s="163"/>
      <c r="J2" s="163"/>
    </row>
    <row r="3" spans="1:11" x14ac:dyDescent="0.25">
      <c r="E3" s="163"/>
      <c r="F3" s="163"/>
      <c r="G3" s="163"/>
      <c r="H3" s="163"/>
      <c r="I3" s="163"/>
      <c r="J3" s="163"/>
    </row>
    <row r="4" spans="1:11" x14ac:dyDescent="0.25">
      <c r="E4" s="163"/>
      <c r="F4" s="163"/>
      <c r="G4" s="163"/>
      <c r="H4" s="163"/>
      <c r="I4" s="163"/>
      <c r="J4" s="163"/>
    </row>
    <row r="7" spans="1:11" ht="20.25" x14ac:dyDescent="0.25">
      <c r="A7" s="167" t="s">
        <v>0</v>
      </c>
      <c r="B7" s="167"/>
      <c r="C7" s="167"/>
      <c r="D7" s="167"/>
      <c r="E7" s="167"/>
      <c r="F7" s="167"/>
      <c r="G7" s="167"/>
      <c r="H7" s="167"/>
      <c r="I7" s="167"/>
      <c r="J7" s="167"/>
      <c r="K7" s="167"/>
    </row>
    <row r="8" spans="1:11" ht="16.5" customHeight="1" x14ac:dyDescent="0.25">
      <c r="A8" s="104" t="s">
        <v>57</v>
      </c>
      <c r="B8" s="105"/>
      <c r="C8" s="105"/>
      <c r="D8" s="105"/>
      <c r="E8" s="105"/>
      <c r="F8" s="105"/>
      <c r="G8" s="105"/>
      <c r="H8" s="105"/>
      <c r="I8" s="105"/>
      <c r="J8" s="105"/>
      <c r="K8" s="106"/>
    </row>
    <row r="9" spans="1:11" ht="9" customHeight="1" x14ac:dyDescent="0.25">
      <c r="A9" s="26"/>
      <c r="B9" s="26"/>
      <c r="C9" s="26"/>
      <c r="D9" s="26"/>
      <c r="E9" s="26"/>
      <c r="F9" s="26"/>
      <c r="G9" s="26"/>
      <c r="H9" s="26"/>
      <c r="I9" s="26"/>
      <c r="J9" s="26"/>
      <c r="K9" s="26"/>
    </row>
    <row r="10" spans="1:11" ht="15.75" thickBot="1" x14ac:dyDescent="0.3">
      <c r="A10" s="88" t="s">
        <v>43</v>
      </c>
      <c r="B10" s="88"/>
      <c r="C10" s="90"/>
      <c r="D10" s="90"/>
      <c r="E10" s="90"/>
      <c r="F10" s="90"/>
      <c r="G10" s="99" t="s">
        <v>3</v>
      </c>
      <c r="H10" s="99"/>
      <c r="I10" s="168"/>
      <c r="J10" s="168"/>
      <c r="K10" s="168"/>
    </row>
    <row r="11" spans="1:11" ht="15.75" thickBot="1" x14ac:dyDescent="0.3">
      <c r="A11" s="99" t="s">
        <v>2</v>
      </c>
      <c r="B11" s="99"/>
      <c r="C11" s="101"/>
      <c r="D11" s="101"/>
      <c r="E11" s="101"/>
      <c r="F11" s="101"/>
      <c r="G11" s="99" t="s">
        <v>4</v>
      </c>
      <c r="H11" s="99"/>
      <c r="I11" s="101"/>
      <c r="J11" s="101"/>
      <c r="K11" s="101"/>
    </row>
    <row r="12" spans="1:11" ht="15.75" thickBot="1" x14ac:dyDescent="0.3">
      <c r="A12" s="100" t="s">
        <v>56</v>
      </c>
      <c r="B12" s="100"/>
      <c r="C12" s="101"/>
      <c r="D12" s="101"/>
      <c r="E12" s="101"/>
      <c r="F12" s="101"/>
      <c r="G12" s="166" t="s">
        <v>99</v>
      </c>
      <c r="H12" s="166"/>
      <c r="I12" s="101"/>
      <c r="J12" s="101"/>
      <c r="K12" s="101"/>
    </row>
    <row r="13" spans="1:11" s="18" customFormat="1" x14ac:dyDescent="0.25">
      <c r="A13" s="27"/>
      <c r="B13" s="27"/>
      <c r="C13" s="28"/>
      <c r="D13" s="28"/>
      <c r="E13" s="28"/>
      <c r="F13" s="28"/>
      <c r="G13" s="29"/>
      <c r="H13" s="30"/>
      <c r="I13" s="31" t="s">
        <v>103</v>
      </c>
      <c r="J13" s="32"/>
      <c r="K13" s="32"/>
    </row>
    <row r="14" spans="1:11" x14ac:dyDescent="0.25">
      <c r="A14" s="104" t="s">
        <v>46</v>
      </c>
      <c r="B14" s="105"/>
      <c r="C14" s="105"/>
      <c r="D14" s="105"/>
      <c r="E14" s="105"/>
      <c r="F14" s="105"/>
      <c r="G14" s="105"/>
      <c r="H14" s="105"/>
      <c r="I14" s="105"/>
      <c r="J14" s="105"/>
      <c r="K14" s="106"/>
    </row>
    <row r="15" spans="1:11" x14ac:dyDescent="0.25">
      <c r="A15" s="169" t="s">
        <v>90</v>
      </c>
      <c r="B15" s="170"/>
      <c r="C15" s="170"/>
      <c r="D15" s="170"/>
      <c r="E15" s="170"/>
      <c r="F15" s="170"/>
      <c r="G15" s="170"/>
      <c r="H15" s="170"/>
      <c r="I15" s="170"/>
      <c r="J15" s="170"/>
      <c r="K15" s="171"/>
    </row>
    <row r="16" spans="1:11" x14ac:dyDescent="0.25">
      <c r="A16" s="172"/>
      <c r="B16" s="173"/>
      <c r="C16" s="173"/>
      <c r="D16" s="173"/>
      <c r="E16" s="173"/>
      <c r="F16" s="173"/>
      <c r="G16" s="173"/>
      <c r="H16" s="173"/>
      <c r="I16" s="173"/>
      <c r="J16" s="173"/>
      <c r="K16" s="174"/>
    </row>
    <row r="17" spans="1:11" ht="58.5" customHeight="1" x14ac:dyDescent="0.25">
      <c r="A17" s="175"/>
      <c r="B17" s="176"/>
      <c r="C17" s="176"/>
      <c r="D17" s="176"/>
      <c r="E17" s="176"/>
      <c r="F17" s="176"/>
      <c r="G17" s="176"/>
      <c r="H17" s="176"/>
      <c r="I17" s="176"/>
      <c r="J17" s="176"/>
      <c r="K17" s="177"/>
    </row>
    <row r="18" spans="1:11" s="11" customFormat="1" ht="16.5" thickBot="1" x14ac:dyDescent="0.3">
      <c r="A18" s="68"/>
      <c r="B18" s="110" t="s">
        <v>48</v>
      </c>
      <c r="C18" s="111"/>
      <c r="D18" s="111"/>
      <c r="E18" s="111"/>
      <c r="F18" s="111"/>
      <c r="G18" s="111"/>
      <c r="H18" s="111"/>
      <c r="I18" s="111"/>
      <c r="J18" s="111"/>
      <c r="K18" s="111"/>
    </row>
    <row r="19" spans="1:11" s="11" customFormat="1" ht="16.5" thickBot="1" x14ac:dyDescent="0.3">
      <c r="A19" s="69"/>
      <c r="B19" s="33" t="s">
        <v>105</v>
      </c>
      <c r="C19" s="34"/>
      <c r="D19" s="34" t="s">
        <v>84</v>
      </c>
      <c r="E19" s="35"/>
      <c r="F19" s="36">
        <f>SUM('AHP Scoring Tool'!G22)</f>
        <v>0</v>
      </c>
      <c r="G19" s="37"/>
      <c r="H19" s="37"/>
      <c r="I19" s="37"/>
      <c r="J19" s="37"/>
      <c r="K19" s="38"/>
    </row>
    <row r="20" spans="1:11" s="11" customFormat="1" ht="15.75" x14ac:dyDescent="0.25">
      <c r="A20" s="70"/>
      <c r="B20" s="110" t="s">
        <v>49</v>
      </c>
      <c r="C20" s="111"/>
      <c r="D20" s="111"/>
      <c r="E20" s="111"/>
      <c r="F20" s="111"/>
      <c r="G20" s="111"/>
      <c r="H20" s="111"/>
      <c r="I20" s="111"/>
      <c r="J20" s="111"/>
      <c r="K20" s="111"/>
    </row>
    <row r="21" spans="1:11" s="11" customFormat="1" ht="15.75" x14ac:dyDescent="0.25">
      <c r="A21" s="70"/>
      <c r="B21" s="110" t="s">
        <v>92</v>
      </c>
      <c r="C21" s="110"/>
      <c r="D21" s="110"/>
      <c r="E21" s="110"/>
      <c r="F21" s="110"/>
      <c r="G21" s="110"/>
      <c r="H21" s="110"/>
      <c r="I21" s="110"/>
      <c r="J21" s="110"/>
      <c r="K21" s="110"/>
    </row>
    <row r="22" spans="1:11" s="11" customFormat="1" ht="15.75" x14ac:dyDescent="0.25">
      <c r="A22" s="70"/>
      <c r="B22" s="110" t="s">
        <v>91</v>
      </c>
      <c r="C22" s="111"/>
      <c r="D22" s="111"/>
      <c r="E22" s="111"/>
      <c r="F22" s="111"/>
      <c r="G22" s="111"/>
      <c r="H22" s="111"/>
      <c r="I22" s="111"/>
      <c r="J22" s="111"/>
      <c r="K22" s="111"/>
    </row>
    <row r="23" spans="1:11" s="11" customFormat="1" ht="15.75" x14ac:dyDescent="0.25">
      <c r="A23" s="70"/>
      <c r="B23" s="114" t="s">
        <v>112</v>
      </c>
      <c r="C23" s="114"/>
      <c r="D23" s="114"/>
      <c r="E23" s="114"/>
      <c r="F23" s="114"/>
      <c r="G23" s="114"/>
      <c r="H23" s="114"/>
      <c r="I23" s="114"/>
      <c r="J23" s="114"/>
      <c r="K23" s="114"/>
    </row>
    <row r="24" spans="1:11" s="11" customFormat="1" x14ac:dyDescent="0.25">
      <c r="A24" s="107" t="s">
        <v>100</v>
      </c>
      <c r="B24" s="108"/>
      <c r="C24" s="108"/>
      <c r="D24" s="108"/>
      <c r="E24" s="108"/>
      <c r="F24" s="108"/>
      <c r="G24" s="108"/>
      <c r="H24" s="108"/>
      <c r="I24" s="108"/>
      <c r="J24" s="108"/>
      <c r="K24" s="109"/>
    </row>
    <row r="25" spans="1:11" s="15" customFormat="1" ht="15.75" x14ac:dyDescent="0.25">
      <c r="A25" s="39"/>
      <c r="B25" s="40"/>
      <c r="C25" s="40"/>
      <c r="D25" s="40"/>
      <c r="E25" s="40"/>
      <c r="F25" s="40"/>
      <c r="G25" s="40"/>
      <c r="H25" s="40"/>
      <c r="I25" s="40"/>
      <c r="J25" s="40"/>
      <c r="K25" s="40"/>
    </row>
    <row r="26" spans="1:11" s="11" customFormat="1" ht="15.75" customHeight="1" x14ac:dyDescent="0.25">
      <c r="A26" s="41"/>
      <c r="B26" s="63" t="s">
        <v>101</v>
      </c>
      <c r="C26" s="62"/>
      <c r="D26" s="62"/>
      <c r="E26" s="62"/>
      <c r="F26" s="164"/>
      <c r="G26" s="164"/>
      <c r="H26" s="38"/>
      <c r="I26" s="38"/>
      <c r="J26" s="38"/>
      <c r="K26" s="41"/>
    </row>
    <row r="27" spans="1:11" s="11" customFormat="1" ht="15.75" x14ac:dyDescent="0.25">
      <c r="A27" s="41"/>
      <c r="B27" s="112" t="s">
        <v>58</v>
      </c>
      <c r="C27" s="113"/>
      <c r="D27" s="113"/>
      <c r="E27" s="113"/>
      <c r="F27" s="113"/>
      <c r="G27" s="113"/>
      <c r="H27" s="113"/>
      <c r="I27" s="41"/>
      <c r="J27" s="41"/>
      <c r="K27" s="41"/>
    </row>
    <row r="28" spans="1:11" s="11" customFormat="1" ht="15.75" customHeight="1" x14ac:dyDescent="0.25">
      <c r="A28" s="41"/>
      <c r="B28" s="64" t="s">
        <v>102</v>
      </c>
      <c r="C28" s="65"/>
      <c r="D28" s="165"/>
      <c r="E28" s="165"/>
      <c r="F28" s="165"/>
      <c r="G28" s="165"/>
      <c r="H28" s="165"/>
      <c r="I28" s="165"/>
      <c r="J28" s="165"/>
      <c r="K28" s="165"/>
    </row>
    <row r="29" spans="1:11" s="11" customFormat="1" ht="15.75" x14ac:dyDescent="0.25">
      <c r="A29" s="41"/>
      <c r="B29" s="41"/>
      <c r="C29" s="41"/>
      <c r="D29" s="41"/>
      <c r="E29" s="41"/>
      <c r="F29" s="41"/>
      <c r="G29" s="41"/>
      <c r="H29" s="41"/>
      <c r="I29" s="41"/>
      <c r="J29" s="41"/>
      <c r="K29" s="41"/>
    </row>
    <row r="30" spans="1:11" s="11" customFormat="1" x14ac:dyDescent="0.25">
      <c r="A30" s="107" t="s">
        <v>50</v>
      </c>
      <c r="B30" s="108"/>
      <c r="C30" s="108"/>
      <c r="D30" s="108"/>
      <c r="E30" s="108"/>
      <c r="F30" s="108"/>
      <c r="G30" s="108"/>
      <c r="H30" s="108"/>
      <c r="I30" s="108"/>
      <c r="J30" s="108"/>
      <c r="K30" s="109"/>
    </row>
    <row r="31" spans="1:11" s="15" customFormat="1" ht="15.75" x14ac:dyDescent="0.25">
      <c r="A31" s="102"/>
      <c r="B31" s="103"/>
      <c r="C31" s="103"/>
      <c r="D31" s="103"/>
      <c r="E31" s="103"/>
      <c r="F31" s="103"/>
      <c r="G31" s="103"/>
      <c r="H31" s="103"/>
      <c r="I31" s="103"/>
      <c r="J31" s="103"/>
      <c r="K31" s="103"/>
    </row>
    <row r="32" spans="1:11" x14ac:dyDescent="0.25">
      <c r="A32" s="88" t="s">
        <v>60</v>
      </c>
      <c r="B32" s="88"/>
      <c r="C32" s="88"/>
    </row>
    <row r="33" spans="1:11" x14ac:dyDescent="0.25">
      <c r="B33" s="42" t="s">
        <v>32</v>
      </c>
    </row>
    <row r="34" spans="1:11" x14ac:dyDescent="0.25">
      <c r="B34" s="43" t="s">
        <v>33</v>
      </c>
    </row>
    <row r="35" spans="1:11" ht="15.75" thickBot="1" x14ac:dyDescent="0.3">
      <c r="B35" s="25" t="s">
        <v>34</v>
      </c>
      <c r="E35" s="90"/>
      <c r="F35" s="90"/>
      <c r="G35" s="90"/>
      <c r="H35" s="90"/>
    </row>
    <row r="36" spans="1:11" ht="8.25" customHeight="1" x14ac:dyDescent="0.25"/>
    <row r="37" spans="1:11" ht="15.75" thickBot="1" x14ac:dyDescent="0.3">
      <c r="A37" s="98" t="s">
        <v>5</v>
      </c>
      <c r="B37" s="98"/>
      <c r="C37" s="90"/>
      <c r="D37" s="90"/>
      <c r="E37" s="90"/>
      <c r="F37" s="90"/>
      <c r="G37" s="98" t="s">
        <v>6</v>
      </c>
      <c r="H37" s="98"/>
      <c r="I37" s="98"/>
      <c r="J37" s="97"/>
      <c r="K37" s="97"/>
    </row>
    <row r="38" spans="1:11" ht="15.75" thickBot="1" x14ac:dyDescent="0.3">
      <c r="A38" s="98" t="s">
        <v>29</v>
      </c>
      <c r="B38" s="98"/>
      <c r="C38" s="95"/>
      <c r="D38" s="95"/>
      <c r="E38" s="95"/>
      <c r="F38" s="95"/>
      <c r="G38" s="95"/>
      <c r="H38" s="95"/>
      <c r="I38" s="95"/>
      <c r="J38" s="95"/>
      <c r="K38" s="95"/>
    </row>
    <row r="39" spans="1:11" x14ac:dyDescent="0.25">
      <c r="A39" s="122" t="s">
        <v>28</v>
      </c>
      <c r="B39" s="122"/>
      <c r="C39" s="13" t="s">
        <v>10</v>
      </c>
      <c r="D39" s="13" t="s">
        <v>11</v>
      </c>
      <c r="E39" s="32"/>
      <c r="F39" s="32"/>
      <c r="G39" s="44"/>
      <c r="H39" s="29"/>
      <c r="I39" s="29"/>
      <c r="J39" s="45"/>
      <c r="K39" s="46"/>
    </row>
    <row r="40" spans="1:11" s="11" customFormat="1" x14ac:dyDescent="0.25">
      <c r="A40" s="143" t="s">
        <v>41</v>
      </c>
      <c r="B40" s="143"/>
      <c r="C40" s="143"/>
      <c r="D40" s="143"/>
      <c r="E40" s="143"/>
      <c r="F40" s="143"/>
      <c r="G40" s="13" t="s">
        <v>10</v>
      </c>
      <c r="H40" s="13" t="s">
        <v>11</v>
      </c>
      <c r="I40" s="47"/>
      <c r="J40" s="48"/>
      <c r="K40" s="48"/>
    </row>
    <row r="41" spans="1:11" s="11" customFormat="1" ht="15.75" thickBot="1" x14ac:dyDescent="0.3">
      <c r="A41" s="49"/>
      <c r="B41" s="50"/>
      <c r="C41" s="92" t="s">
        <v>40</v>
      </c>
      <c r="D41" s="92"/>
      <c r="E41" s="92"/>
      <c r="F41" s="92"/>
      <c r="G41" s="91"/>
      <c r="H41" s="91"/>
      <c r="I41" s="91"/>
      <c r="J41" s="91"/>
      <c r="K41" s="51"/>
    </row>
    <row r="42" spans="1:11" s="11" customFormat="1" x14ac:dyDescent="0.25">
      <c r="A42" s="49"/>
      <c r="B42" s="50"/>
      <c r="C42" s="47"/>
      <c r="D42" s="47"/>
      <c r="E42" s="47"/>
      <c r="F42" s="47"/>
      <c r="G42" s="52"/>
      <c r="H42" s="52"/>
      <c r="I42" s="52"/>
      <c r="J42" s="52"/>
      <c r="K42" s="51"/>
    </row>
    <row r="43" spans="1:11" x14ac:dyDescent="0.25">
      <c r="A43" s="89" t="s">
        <v>85</v>
      </c>
      <c r="B43" s="89"/>
      <c r="C43" s="89"/>
      <c r="D43" s="89"/>
      <c r="E43" s="89"/>
      <c r="F43" s="89"/>
      <c r="G43" s="89"/>
      <c r="H43" s="13" t="s">
        <v>10</v>
      </c>
      <c r="I43" s="13" t="s">
        <v>11</v>
      </c>
      <c r="J43" s="53"/>
      <c r="K43" s="53"/>
    </row>
    <row r="45" spans="1:11" x14ac:dyDescent="0.25">
      <c r="A45" s="89" t="s">
        <v>86</v>
      </c>
      <c r="B45" s="89"/>
      <c r="C45" s="89"/>
      <c r="D45" s="89"/>
      <c r="E45" s="89"/>
      <c r="F45" s="89"/>
      <c r="G45" s="89"/>
      <c r="H45" s="89"/>
      <c r="I45" s="89"/>
      <c r="J45" s="13" t="s">
        <v>10</v>
      </c>
      <c r="K45" s="13" t="s">
        <v>11</v>
      </c>
    </row>
    <row r="47" spans="1:11" x14ac:dyDescent="0.25">
      <c r="A47" s="25" t="s">
        <v>1</v>
      </c>
    </row>
    <row r="48" spans="1:11" x14ac:dyDescent="0.25">
      <c r="B48" s="25" t="s">
        <v>47</v>
      </c>
      <c r="C48" s="25" t="s">
        <v>39</v>
      </c>
    </row>
    <row r="49" spans="1:11" x14ac:dyDescent="0.25">
      <c r="B49" s="25" t="s">
        <v>35</v>
      </c>
    </row>
    <row r="50" spans="1:11" x14ac:dyDescent="0.25">
      <c r="B50" s="25" t="s">
        <v>36</v>
      </c>
    </row>
    <row r="51" spans="1:11" x14ac:dyDescent="0.25">
      <c r="B51" s="25" t="s">
        <v>37</v>
      </c>
    </row>
    <row r="52" spans="1:11" x14ac:dyDescent="0.25">
      <c r="B52" s="25" t="s">
        <v>38</v>
      </c>
    </row>
    <row r="53" spans="1:11" ht="8.25" customHeight="1" x14ac:dyDescent="0.25"/>
    <row r="54" spans="1:11" ht="15.75" thickBot="1" x14ac:dyDescent="0.3">
      <c r="A54" s="54" t="s">
        <v>7</v>
      </c>
      <c r="C54" s="55"/>
      <c r="D54" s="55"/>
      <c r="E54" s="55"/>
      <c r="F54" s="55"/>
      <c r="G54" s="55"/>
      <c r="H54" s="55"/>
      <c r="I54" s="55"/>
      <c r="J54" s="55"/>
      <c r="K54" s="55"/>
    </row>
    <row r="55" spans="1:11" x14ac:dyDescent="0.25">
      <c r="A55" s="132"/>
      <c r="B55" s="133"/>
      <c r="C55" s="133"/>
      <c r="D55" s="133"/>
      <c r="E55" s="133"/>
      <c r="F55" s="133"/>
      <c r="G55" s="133"/>
      <c r="H55" s="133"/>
      <c r="I55" s="133"/>
      <c r="J55" s="133"/>
      <c r="K55" s="134"/>
    </row>
    <row r="56" spans="1:11" x14ac:dyDescent="0.25">
      <c r="A56" s="135"/>
      <c r="B56" s="136"/>
      <c r="C56" s="136"/>
      <c r="D56" s="136"/>
      <c r="E56" s="136"/>
      <c r="F56" s="136"/>
      <c r="G56" s="136"/>
      <c r="H56" s="136"/>
      <c r="I56" s="136"/>
      <c r="J56" s="136"/>
      <c r="K56" s="137"/>
    </row>
    <row r="57" spans="1:11" ht="15.75" thickBot="1" x14ac:dyDescent="0.3">
      <c r="A57" s="138"/>
      <c r="B57" s="139"/>
      <c r="C57" s="139"/>
      <c r="D57" s="139"/>
      <c r="E57" s="139"/>
      <c r="F57" s="139"/>
      <c r="G57" s="139"/>
      <c r="H57" s="139"/>
      <c r="I57" s="139"/>
      <c r="J57" s="139"/>
      <c r="K57" s="140"/>
    </row>
    <row r="58" spans="1:11" ht="15.75" thickBot="1" x14ac:dyDescent="0.3">
      <c r="A58" s="121" t="s">
        <v>26</v>
      </c>
      <c r="B58" s="121"/>
      <c r="C58" s="121"/>
      <c r="D58" s="96"/>
      <c r="E58" s="96"/>
      <c r="F58" s="144" t="s">
        <v>8</v>
      </c>
      <c r="G58" s="144"/>
      <c r="H58" s="144"/>
      <c r="I58" s="96"/>
      <c r="J58" s="96"/>
      <c r="K58" s="96"/>
    </row>
    <row r="59" spans="1:11" ht="9.75" customHeight="1" x14ac:dyDescent="0.25">
      <c r="C59" s="32"/>
      <c r="D59" s="32"/>
      <c r="E59" s="32"/>
      <c r="F59" s="55"/>
    </row>
    <row r="60" spans="1:11" ht="15.75" thickBot="1" x14ac:dyDescent="0.3">
      <c r="A60" s="56" t="s">
        <v>27</v>
      </c>
      <c r="C60" s="32"/>
      <c r="D60" s="32"/>
      <c r="E60" s="32"/>
      <c r="F60" s="55"/>
    </row>
    <row r="61" spans="1:11" x14ac:dyDescent="0.25">
      <c r="A61" s="123"/>
      <c r="B61" s="124"/>
      <c r="C61" s="124"/>
      <c r="D61" s="124"/>
      <c r="E61" s="124"/>
      <c r="F61" s="124"/>
      <c r="G61" s="124"/>
      <c r="H61" s="124"/>
      <c r="I61" s="124"/>
      <c r="J61" s="124"/>
      <c r="K61" s="125"/>
    </row>
    <row r="62" spans="1:11" x14ac:dyDescent="0.25">
      <c r="A62" s="126"/>
      <c r="B62" s="127"/>
      <c r="C62" s="127"/>
      <c r="D62" s="127"/>
      <c r="E62" s="127"/>
      <c r="F62" s="127"/>
      <c r="G62" s="127"/>
      <c r="H62" s="127"/>
      <c r="I62" s="127"/>
      <c r="J62" s="127"/>
      <c r="K62" s="128"/>
    </row>
    <row r="63" spans="1:11" ht="15.75" thickBot="1" x14ac:dyDescent="0.3">
      <c r="A63" s="129"/>
      <c r="B63" s="130"/>
      <c r="C63" s="130"/>
      <c r="D63" s="130"/>
      <c r="E63" s="130"/>
      <c r="F63" s="130"/>
      <c r="G63" s="130"/>
      <c r="H63" s="130"/>
      <c r="I63" s="130"/>
      <c r="J63" s="130"/>
      <c r="K63" s="131"/>
    </row>
    <row r="64" spans="1:11" x14ac:dyDescent="0.25">
      <c r="A64" s="54" t="s">
        <v>9</v>
      </c>
      <c r="C64" s="142"/>
      <c r="D64" s="142"/>
      <c r="E64" s="142"/>
    </row>
    <row r="65" spans="1:11" x14ac:dyDescent="0.25">
      <c r="A65" s="141" t="s">
        <v>25</v>
      </c>
      <c r="B65" s="141"/>
      <c r="C65" s="141"/>
      <c r="D65" s="141"/>
      <c r="E65" s="141"/>
      <c r="F65" s="141"/>
      <c r="G65" s="141"/>
      <c r="H65" s="141"/>
      <c r="I65" s="141"/>
      <c r="J65" s="141"/>
      <c r="K65" s="141"/>
    </row>
    <row r="66" spans="1:11" x14ac:dyDescent="0.25">
      <c r="A66" s="5"/>
      <c r="B66" s="5"/>
      <c r="C66" s="1" t="s">
        <v>30</v>
      </c>
      <c r="D66" s="5"/>
      <c r="E66" s="5"/>
      <c r="F66" s="5"/>
      <c r="G66" s="5"/>
      <c r="H66" s="1" t="s">
        <v>12</v>
      </c>
      <c r="I66" s="5"/>
      <c r="J66" s="5"/>
      <c r="K66" s="5"/>
    </row>
    <row r="67" spans="1:11" ht="15.75" thickBot="1" x14ac:dyDescent="0.3">
      <c r="A67" s="5"/>
      <c r="B67" s="5"/>
      <c r="C67" s="71">
        <v>0</v>
      </c>
      <c r="D67" s="5" t="s">
        <v>106</v>
      </c>
      <c r="E67" s="5"/>
      <c r="F67" s="5"/>
      <c r="G67" s="5"/>
      <c r="H67" s="71">
        <v>0</v>
      </c>
      <c r="I67" s="5" t="s">
        <v>107</v>
      </c>
      <c r="J67" s="5"/>
      <c r="K67" s="5"/>
    </row>
    <row r="68" spans="1:11" ht="15.75" thickBot="1" x14ac:dyDescent="0.3">
      <c r="A68" s="5"/>
      <c r="B68" s="5"/>
      <c r="C68" s="72">
        <v>0</v>
      </c>
      <c r="D68" s="5" t="s">
        <v>108</v>
      </c>
      <c r="E68" s="5"/>
      <c r="F68" s="5"/>
      <c r="G68" s="5"/>
      <c r="H68" s="72">
        <v>0</v>
      </c>
      <c r="I68" s="5" t="s">
        <v>108</v>
      </c>
      <c r="J68" s="5"/>
      <c r="K68" s="5"/>
    </row>
    <row r="69" spans="1:11" ht="15.75" thickBot="1" x14ac:dyDescent="0.3">
      <c r="A69" s="5"/>
      <c r="B69" s="5"/>
      <c r="C69" s="72">
        <v>0</v>
      </c>
      <c r="D69" s="5" t="s">
        <v>109</v>
      </c>
      <c r="E69" s="5"/>
      <c r="F69" s="5"/>
      <c r="G69" s="5"/>
      <c r="H69" s="72">
        <v>0</v>
      </c>
      <c r="I69" s="5" t="s">
        <v>109</v>
      </c>
      <c r="J69" s="5"/>
      <c r="K69" s="5"/>
    </row>
    <row r="70" spans="1:11" ht="15.75" thickBot="1" x14ac:dyDescent="0.3">
      <c r="A70" s="5"/>
      <c r="B70" s="5"/>
      <c r="C70" s="72">
        <v>0</v>
      </c>
      <c r="D70" s="5" t="s">
        <v>13</v>
      </c>
      <c r="E70" s="5"/>
      <c r="F70" s="5"/>
      <c r="G70" s="5"/>
      <c r="H70" s="72">
        <v>0</v>
      </c>
      <c r="I70" s="5" t="s">
        <v>13</v>
      </c>
      <c r="J70" s="5"/>
      <c r="K70" s="5"/>
    </row>
    <row r="71" spans="1:11" ht="15.75" thickBot="1" x14ac:dyDescent="0.3">
      <c r="A71" s="5"/>
      <c r="B71" s="5"/>
      <c r="C71" s="2">
        <f>SUM(C67:C70)</f>
        <v>0</v>
      </c>
      <c r="D71" s="5" t="s">
        <v>14</v>
      </c>
      <c r="E71" s="5"/>
      <c r="F71" s="5"/>
      <c r="G71" s="5"/>
      <c r="H71" s="2">
        <f>SUM(H67:H70)</f>
        <v>0</v>
      </c>
      <c r="I71" s="5" t="s">
        <v>14</v>
      </c>
      <c r="J71" s="5"/>
      <c r="K71" s="5"/>
    </row>
    <row r="72" spans="1:11" ht="15.75" thickBot="1" x14ac:dyDescent="0.3">
      <c r="A72" s="93" t="s">
        <v>19</v>
      </c>
      <c r="B72" s="93"/>
      <c r="C72" s="199" t="e">
        <f>C67/C71</f>
        <v>#DIV/0!</v>
      </c>
      <c r="D72" s="3" t="s">
        <v>15</v>
      </c>
      <c r="E72" s="3"/>
      <c r="F72" s="3"/>
      <c r="G72" s="3"/>
      <c r="H72" s="4">
        <f>H67+H68+H69</f>
        <v>0</v>
      </c>
      <c r="I72" s="3" t="s">
        <v>16</v>
      </c>
      <c r="J72" s="3"/>
      <c r="K72" s="3"/>
    </row>
    <row r="73" spans="1:11" x14ac:dyDescent="0.25">
      <c r="A73" s="6"/>
      <c r="B73" s="6"/>
      <c r="C73" s="5"/>
      <c r="D73" s="3" t="s">
        <v>17</v>
      </c>
      <c r="E73" s="3"/>
      <c r="F73" s="3"/>
      <c r="G73" s="3"/>
      <c r="H73" s="8"/>
      <c r="I73" s="3" t="s">
        <v>18</v>
      </c>
      <c r="J73" s="3"/>
      <c r="K73" s="3"/>
    </row>
    <row r="74" spans="1:11" ht="15.75" thickBot="1" x14ac:dyDescent="0.3">
      <c r="A74" s="94" t="s">
        <v>20</v>
      </c>
      <c r="B74" s="94"/>
      <c r="C74" s="73" t="e">
        <f>(C67/C71*22)+(C68/C71*14)+(C69/C71*8)</f>
        <v>#DIV/0!</v>
      </c>
      <c r="D74" s="6" t="s">
        <v>111</v>
      </c>
      <c r="E74" s="5"/>
      <c r="F74" s="5"/>
      <c r="G74" s="5"/>
      <c r="H74" s="73" t="e">
        <f>(H67/H71*22)+(H68/H71*18)+(H69/H71*16)</f>
        <v>#DIV/0!</v>
      </c>
      <c r="I74" s="6" t="s">
        <v>110</v>
      </c>
      <c r="J74" s="5"/>
      <c r="K74" s="5"/>
    </row>
    <row r="75" spans="1:11" x14ac:dyDescent="0.25">
      <c r="C75" s="10" t="s">
        <v>44</v>
      </c>
      <c r="E75" s="5"/>
      <c r="F75" s="5"/>
      <c r="G75" s="5"/>
      <c r="H75" s="7"/>
      <c r="I75" s="6"/>
      <c r="J75" s="5"/>
      <c r="K75" s="5"/>
    </row>
    <row r="76" spans="1:11" ht="15.75" thickBot="1" x14ac:dyDescent="0.3">
      <c r="A76" s="25" t="s">
        <v>31</v>
      </c>
      <c r="I76" s="53"/>
      <c r="J76" s="53"/>
      <c r="K76" s="53"/>
    </row>
    <row r="77" spans="1:11" x14ac:dyDescent="0.25">
      <c r="A77" s="132"/>
      <c r="B77" s="133"/>
      <c r="C77" s="133"/>
      <c r="D77" s="133"/>
      <c r="E77" s="133"/>
      <c r="F77" s="133"/>
      <c r="G77" s="133"/>
      <c r="H77" s="133"/>
      <c r="I77" s="133"/>
      <c r="J77" s="133"/>
      <c r="K77" s="134"/>
    </row>
    <row r="78" spans="1:11" x14ac:dyDescent="0.25">
      <c r="A78" s="135"/>
      <c r="B78" s="136"/>
      <c r="C78" s="136"/>
      <c r="D78" s="136"/>
      <c r="E78" s="136"/>
      <c r="F78" s="136"/>
      <c r="G78" s="136"/>
      <c r="H78" s="136"/>
      <c r="I78" s="136"/>
      <c r="J78" s="136"/>
      <c r="K78" s="137"/>
    </row>
    <row r="79" spans="1:11" ht="15.75" thickBot="1" x14ac:dyDescent="0.3">
      <c r="A79" s="138"/>
      <c r="B79" s="139"/>
      <c r="C79" s="139"/>
      <c r="D79" s="139"/>
      <c r="E79" s="139"/>
      <c r="F79" s="139"/>
      <c r="G79" s="139"/>
      <c r="H79" s="139"/>
      <c r="I79" s="139"/>
      <c r="J79" s="139"/>
      <c r="K79" s="140"/>
    </row>
    <row r="80" spans="1:11" s="11" customFormat="1" x14ac:dyDescent="0.25">
      <c r="A80" s="52"/>
      <c r="B80" s="52"/>
      <c r="C80" s="52"/>
      <c r="D80" s="52"/>
      <c r="E80" s="52"/>
      <c r="F80" s="52"/>
      <c r="G80" s="52"/>
      <c r="H80" s="52"/>
      <c r="I80" s="52"/>
      <c r="J80" s="52"/>
      <c r="K80" s="52"/>
    </row>
    <row r="81" spans="1:12" x14ac:dyDescent="0.25">
      <c r="A81" s="89" t="s">
        <v>89</v>
      </c>
      <c r="B81" s="89"/>
      <c r="C81" s="89"/>
      <c r="D81" s="89"/>
      <c r="E81" s="89"/>
      <c r="F81" s="89"/>
      <c r="G81" s="89"/>
      <c r="H81" s="88"/>
      <c r="I81" s="88"/>
      <c r="J81" s="88"/>
      <c r="K81" s="88"/>
    </row>
    <row r="82" spans="1:12" x14ac:dyDescent="0.25">
      <c r="B82" s="88" t="s">
        <v>88</v>
      </c>
      <c r="C82" s="88"/>
      <c r="D82" s="88"/>
      <c r="E82" s="57"/>
      <c r="F82" s="57"/>
      <c r="G82" s="57"/>
      <c r="H82" s="57"/>
      <c r="I82" s="57"/>
    </row>
    <row r="83" spans="1:12" x14ac:dyDescent="0.25">
      <c r="C83" s="25" t="s">
        <v>24</v>
      </c>
    </row>
    <row r="84" spans="1:12" x14ac:dyDescent="0.25">
      <c r="C84" s="25" t="s">
        <v>23</v>
      </c>
    </row>
    <row r="85" spans="1:12" x14ac:dyDescent="0.25">
      <c r="C85" s="25" t="s">
        <v>22</v>
      </c>
    </row>
    <row r="86" spans="1:12" x14ac:dyDescent="0.25">
      <c r="C86" s="25" t="s">
        <v>21</v>
      </c>
    </row>
    <row r="88" spans="1:12" x14ac:dyDescent="0.25">
      <c r="A88" s="104" t="s">
        <v>51</v>
      </c>
      <c r="B88" s="105"/>
      <c r="C88" s="105"/>
      <c r="D88" s="105"/>
      <c r="E88" s="105"/>
      <c r="F88" s="105"/>
      <c r="G88" s="105"/>
      <c r="H88" s="105"/>
      <c r="I88" s="105"/>
      <c r="J88" s="105"/>
      <c r="K88" s="106"/>
      <c r="L88" s="9"/>
    </row>
    <row r="89" spans="1:12" s="17" customFormat="1" ht="15.75" x14ac:dyDescent="0.25">
      <c r="A89" s="58" t="s">
        <v>52</v>
      </c>
      <c r="B89" s="59"/>
      <c r="C89" s="59"/>
      <c r="D89" s="59"/>
      <c r="E89" s="59"/>
      <c r="F89" s="59"/>
      <c r="G89" s="59"/>
      <c r="H89" s="59"/>
      <c r="I89" s="59"/>
      <c r="J89" s="59"/>
      <c r="K89" s="59"/>
      <c r="L89" s="16"/>
    </row>
    <row r="90" spans="1:12" s="17" customFormat="1" x14ac:dyDescent="0.25">
      <c r="A90" s="145"/>
      <c r="B90" s="146"/>
      <c r="C90" s="146"/>
      <c r="D90" s="146"/>
      <c r="E90" s="146"/>
      <c r="F90" s="146"/>
      <c r="G90" s="146"/>
      <c r="H90" s="146"/>
      <c r="I90" s="146"/>
      <c r="J90" s="146"/>
      <c r="K90" s="147"/>
      <c r="L90" s="16"/>
    </row>
    <row r="91" spans="1:12" s="17" customFormat="1" x14ac:dyDescent="0.25">
      <c r="A91" s="148"/>
      <c r="B91" s="149"/>
      <c r="C91" s="149"/>
      <c r="D91" s="149"/>
      <c r="E91" s="149"/>
      <c r="F91" s="149"/>
      <c r="G91" s="149"/>
      <c r="H91" s="149"/>
      <c r="I91" s="149"/>
      <c r="J91" s="149"/>
      <c r="K91" s="150"/>
      <c r="L91" s="16"/>
    </row>
    <row r="92" spans="1:12" s="17" customFormat="1" x14ac:dyDescent="0.25">
      <c r="A92" s="148"/>
      <c r="B92" s="149"/>
      <c r="C92" s="149"/>
      <c r="D92" s="149"/>
      <c r="E92" s="149"/>
      <c r="F92" s="149"/>
      <c r="G92" s="149"/>
      <c r="H92" s="149"/>
      <c r="I92" s="149"/>
      <c r="J92" s="149"/>
      <c r="K92" s="150"/>
      <c r="L92" s="16"/>
    </row>
    <row r="93" spans="1:12" s="17" customFormat="1" x14ac:dyDescent="0.25">
      <c r="A93" s="148"/>
      <c r="B93" s="149"/>
      <c r="C93" s="149"/>
      <c r="D93" s="149"/>
      <c r="E93" s="149"/>
      <c r="F93" s="149"/>
      <c r="G93" s="149"/>
      <c r="H93" s="149"/>
      <c r="I93" s="149"/>
      <c r="J93" s="149"/>
      <c r="K93" s="150"/>
      <c r="L93" s="16"/>
    </row>
    <row r="94" spans="1:12" s="17" customFormat="1" x14ac:dyDescent="0.25">
      <c r="A94" s="151"/>
      <c r="B94" s="152"/>
      <c r="C94" s="152"/>
      <c r="D94" s="152"/>
      <c r="E94" s="152"/>
      <c r="F94" s="152"/>
      <c r="G94" s="152"/>
      <c r="H94" s="152"/>
      <c r="I94" s="152"/>
      <c r="J94" s="152"/>
      <c r="K94" s="153"/>
      <c r="L94" s="16"/>
    </row>
    <row r="95" spans="1:12" s="17" customFormat="1" ht="15.75" x14ac:dyDescent="0.25">
      <c r="A95" s="58" t="s">
        <v>53</v>
      </c>
      <c r="B95" s="59"/>
      <c r="C95" s="59"/>
      <c r="D95" s="59"/>
      <c r="E95" s="59"/>
      <c r="F95" s="59"/>
      <c r="G95" s="59"/>
      <c r="H95" s="59"/>
      <c r="I95" s="59"/>
      <c r="J95" s="59"/>
      <c r="K95" s="59"/>
      <c r="L95" s="16"/>
    </row>
    <row r="96" spans="1:12" s="17" customFormat="1" x14ac:dyDescent="0.25">
      <c r="A96" s="145"/>
      <c r="B96" s="146"/>
      <c r="C96" s="146"/>
      <c r="D96" s="146"/>
      <c r="E96" s="146"/>
      <c r="F96" s="146"/>
      <c r="G96" s="146"/>
      <c r="H96" s="146"/>
      <c r="I96" s="146"/>
      <c r="J96" s="146"/>
      <c r="K96" s="147"/>
      <c r="L96" s="16"/>
    </row>
    <row r="97" spans="1:12" s="17" customFormat="1" x14ac:dyDescent="0.25">
      <c r="A97" s="148"/>
      <c r="B97" s="149"/>
      <c r="C97" s="149"/>
      <c r="D97" s="149"/>
      <c r="E97" s="149"/>
      <c r="F97" s="149"/>
      <c r="G97" s="149"/>
      <c r="H97" s="149"/>
      <c r="I97" s="149"/>
      <c r="J97" s="149"/>
      <c r="K97" s="150"/>
      <c r="L97" s="16"/>
    </row>
    <row r="98" spans="1:12" s="17" customFormat="1" x14ac:dyDescent="0.25">
      <c r="A98" s="148"/>
      <c r="B98" s="149"/>
      <c r="C98" s="149"/>
      <c r="D98" s="149"/>
      <c r="E98" s="149"/>
      <c r="F98" s="149"/>
      <c r="G98" s="149"/>
      <c r="H98" s="149"/>
      <c r="I98" s="149"/>
      <c r="J98" s="149"/>
      <c r="K98" s="150"/>
      <c r="L98" s="16"/>
    </row>
    <row r="99" spans="1:12" s="17" customFormat="1" x14ac:dyDescent="0.25">
      <c r="A99" s="148"/>
      <c r="B99" s="149"/>
      <c r="C99" s="149"/>
      <c r="D99" s="149"/>
      <c r="E99" s="149"/>
      <c r="F99" s="149"/>
      <c r="G99" s="149"/>
      <c r="H99" s="149"/>
      <c r="I99" s="149"/>
      <c r="J99" s="149"/>
      <c r="K99" s="150"/>
      <c r="L99" s="16"/>
    </row>
    <row r="100" spans="1:12" s="17" customFormat="1" x14ac:dyDescent="0.25">
      <c r="A100" s="151"/>
      <c r="B100" s="152"/>
      <c r="C100" s="152"/>
      <c r="D100" s="152"/>
      <c r="E100" s="152"/>
      <c r="F100" s="152"/>
      <c r="G100" s="152"/>
      <c r="H100" s="152"/>
      <c r="I100" s="152"/>
      <c r="J100" s="152"/>
      <c r="K100" s="153"/>
      <c r="L100" s="16"/>
    </row>
    <row r="101" spans="1:12" s="17" customFormat="1" x14ac:dyDescent="0.25">
      <c r="A101" s="60" t="s">
        <v>59</v>
      </c>
      <c r="B101" s="61"/>
      <c r="C101" s="61"/>
      <c r="D101" s="61"/>
      <c r="E101" s="61"/>
      <c r="F101" s="61"/>
      <c r="G101" s="61"/>
      <c r="H101" s="61"/>
      <c r="I101" s="61"/>
      <c r="J101" s="61"/>
      <c r="K101" s="61"/>
      <c r="L101" s="16"/>
    </row>
    <row r="102" spans="1:12" s="17" customFormat="1" x14ac:dyDescent="0.25">
      <c r="A102" s="154"/>
      <c r="B102" s="155"/>
      <c r="C102" s="155"/>
      <c r="D102" s="155"/>
      <c r="E102" s="155"/>
      <c r="F102" s="155"/>
      <c r="G102" s="155"/>
      <c r="H102" s="155"/>
      <c r="I102" s="155"/>
      <c r="J102" s="155"/>
      <c r="K102" s="156"/>
      <c r="L102" s="16"/>
    </row>
    <row r="103" spans="1:12" s="17" customFormat="1" x14ac:dyDescent="0.25">
      <c r="A103" s="157"/>
      <c r="B103" s="158"/>
      <c r="C103" s="158"/>
      <c r="D103" s="158"/>
      <c r="E103" s="158"/>
      <c r="F103" s="158"/>
      <c r="G103" s="158"/>
      <c r="H103" s="158"/>
      <c r="I103" s="158"/>
      <c r="J103" s="158"/>
      <c r="K103" s="159"/>
      <c r="L103" s="16"/>
    </row>
    <row r="104" spans="1:12" s="17" customFormat="1" x14ac:dyDescent="0.25">
      <c r="A104" s="157"/>
      <c r="B104" s="158"/>
      <c r="C104" s="158"/>
      <c r="D104" s="158"/>
      <c r="E104" s="158"/>
      <c r="F104" s="158"/>
      <c r="G104" s="158"/>
      <c r="H104" s="158"/>
      <c r="I104" s="158"/>
      <c r="J104" s="158"/>
      <c r="K104" s="159"/>
      <c r="L104" s="16"/>
    </row>
    <row r="105" spans="1:12" s="17" customFormat="1" x14ac:dyDescent="0.25">
      <c r="A105" s="157"/>
      <c r="B105" s="158"/>
      <c r="C105" s="158"/>
      <c r="D105" s="158"/>
      <c r="E105" s="158"/>
      <c r="F105" s="158"/>
      <c r="G105" s="158"/>
      <c r="H105" s="158"/>
      <c r="I105" s="158"/>
      <c r="J105" s="158"/>
      <c r="K105" s="159"/>
      <c r="L105" s="16"/>
    </row>
    <row r="106" spans="1:12" s="17" customFormat="1" x14ac:dyDescent="0.25">
      <c r="A106" s="160"/>
      <c r="B106" s="161"/>
      <c r="C106" s="161"/>
      <c r="D106" s="161"/>
      <c r="E106" s="161"/>
      <c r="F106" s="161"/>
      <c r="G106" s="161"/>
      <c r="H106" s="161"/>
      <c r="I106" s="161"/>
      <c r="J106" s="161"/>
      <c r="K106" s="162"/>
      <c r="L106" s="16"/>
    </row>
    <row r="107" spans="1:12" ht="15" customHeight="1" x14ac:dyDescent="0.25">
      <c r="A107" s="115" t="s">
        <v>87</v>
      </c>
      <c r="B107" s="116"/>
      <c r="C107" s="116"/>
      <c r="D107" s="116"/>
      <c r="E107" s="116"/>
      <c r="F107" s="116"/>
      <c r="G107" s="116"/>
      <c r="H107" s="116"/>
      <c r="I107" s="116"/>
      <c r="J107" s="116"/>
      <c r="K107" s="117"/>
    </row>
    <row r="108" spans="1:12" ht="27.75" customHeight="1" x14ac:dyDescent="0.25">
      <c r="A108" s="118"/>
      <c r="B108" s="119"/>
      <c r="C108" s="119"/>
      <c r="D108" s="119"/>
      <c r="E108" s="119"/>
      <c r="F108" s="119"/>
      <c r="G108" s="119"/>
      <c r="H108" s="119"/>
      <c r="I108" s="119"/>
      <c r="J108" s="119"/>
      <c r="K108" s="120"/>
    </row>
  </sheetData>
  <sheetProtection password="A841" sheet="1" objects="1" scenarios="1"/>
  <mergeCells count="60">
    <mergeCell ref="E2:J4"/>
    <mergeCell ref="F26:G26"/>
    <mergeCell ref="D28:K28"/>
    <mergeCell ref="G12:H12"/>
    <mergeCell ref="I12:K12"/>
    <mergeCell ref="A24:K24"/>
    <mergeCell ref="B22:K22"/>
    <mergeCell ref="B21:K21"/>
    <mergeCell ref="A7:K7"/>
    <mergeCell ref="I10:K10"/>
    <mergeCell ref="I11:K11"/>
    <mergeCell ref="A8:K8"/>
    <mergeCell ref="C10:F10"/>
    <mergeCell ref="C11:F11"/>
    <mergeCell ref="A15:K17"/>
    <mergeCell ref="G10:H10"/>
    <mergeCell ref="A32:C32"/>
    <mergeCell ref="A107:K108"/>
    <mergeCell ref="A38:B38"/>
    <mergeCell ref="A58:C58"/>
    <mergeCell ref="A39:B39"/>
    <mergeCell ref="A61:K63"/>
    <mergeCell ref="A88:K88"/>
    <mergeCell ref="A55:K57"/>
    <mergeCell ref="A77:K79"/>
    <mergeCell ref="A65:K65"/>
    <mergeCell ref="C64:E64"/>
    <mergeCell ref="A40:F40"/>
    <mergeCell ref="F58:H58"/>
    <mergeCell ref="A90:K94"/>
    <mergeCell ref="A96:K100"/>
    <mergeCell ref="A102:K106"/>
    <mergeCell ref="A31:K31"/>
    <mergeCell ref="A14:K14"/>
    <mergeCell ref="A30:K30"/>
    <mergeCell ref="B18:K18"/>
    <mergeCell ref="B20:K20"/>
    <mergeCell ref="B27:H27"/>
    <mergeCell ref="B23:K23"/>
    <mergeCell ref="G11:H11"/>
    <mergeCell ref="A10:B10"/>
    <mergeCell ref="A11:B11"/>
    <mergeCell ref="A12:B12"/>
    <mergeCell ref="C12:F12"/>
    <mergeCell ref="B82:D82"/>
    <mergeCell ref="A81:K81"/>
    <mergeCell ref="A43:G43"/>
    <mergeCell ref="A45:I45"/>
    <mergeCell ref="E35:H35"/>
    <mergeCell ref="G41:J41"/>
    <mergeCell ref="C41:F41"/>
    <mergeCell ref="A72:B72"/>
    <mergeCell ref="A74:B74"/>
    <mergeCell ref="C37:F37"/>
    <mergeCell ref="C38:K38"/>
    <mergeCell ref="I58:K58"/>
    <mergeCell ref="D58:E58"/>
    <mergeCell ref="J37:K37"/>
    <mergeCell ref="G37:I37"/>
    <mergeCell ref="A37:B37"/>
  </mergeCells>
  <hyperlinks>
    <hyperlink ref="B22:K22" r:id="rId1" display="Review the AHP Application Guide"/>
    <hyperlink ref="B20:K20" r:id="rId2" display="Review the &quot;Applying for AHP Funding&quot; on the Affordable Housing Program Resources"/>
    <hyperlink ref="B18:K18" r:id="rId3" display="Read the most recently approved FHLB-PGH Implementation Plan"/>
    <hyperlink ref="B21:K21" r:id="rId4" display="Review the relevant application attachments required to apply for the 2019 funding round"/>
    <hyperlink ref="B23:K23" r:id="rId5" display="Review the Paper Guide to the AHP Online application"/>
  </hyperlinks>
  <pageMargins left="0.25" right="0.25" top="0.75" bottom="0.75" header="0.3" footer="0.3"/>
  <pageSetup scale="85"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8" r:id="rId9" name="Check Box 4">
              <controlPr defaultSize="0" autoFill="0" autoLine="0" autoPict="0">
                <anchor moveWithCells="1">
                  <from>
                    <xdr:col>0</xdr:col>
                    <xdr:colOff>381000</xdr:colOff>
                    <xdr:row>32</xdr:row>
                    <xdr:rowOff>0</xdr:rowOff>
                  </from>
                  <to>
                    <xdr:col>0</xdr:col>
                    <xdr:colOff>609600</xdr:colOff>
                    <xdr:row>33</xdr:row>
                    <xdr:rowOff>19050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0</xdr:col>
                    <xdr:colOff>381000</xdr:colOff>
                    <xdr:row>32</xdr:row>
                    <xdr:rowOff>171450</xdr:rowOff>
                  </from>
                  <to>
                    <xdr:col>0</xdr:col>
                    <xdr:colOff>590550</xdr:colOff>
                    <xdr:row>34</xdr:row>
                    <xdr:rowOff>9525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0</xdr:col>
                    <xdr:colOff>381000</xdr:colOff>
                    <xdr:row>33</xdr:row>
                    <xdr:rowOff>180975</xdr:rowOff>
                  </from>
                  <to>
                    <xdr:col>0</xdr:col>
                    <xdr:colOff>590550</xdr:colOff>
                    <xdr:row>35</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381000</xdr:colOff>
                    <xdr:row>47</xdr:row>
                    <xdr:rowOff>0</xdr:rowOff>
                  </from>
                  <to>
                    <xdr:col>0</xdr:col>
                    <xdr:colOff>609600</xdr:colOff>
                    <xdr:row>48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381000</xdr:colOff>
                    <xdr:row>47</xdr:row>
                    <xdr:rowOff>171450</xdr:rowOff>
                  </from>
                  <to>
                    <xdr:col>0</xdr:col>
                    <xdr:colOff>590550</xdr:colOff>
                    <xdr:row>49</xdr:row>
                    <xdr:rowOff>9525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0</xdr:col>
                    <xdr:colOff>381000</xdr:colOff>
                    <xdr:row>48</xdr:row>
                    <xdr:rowOff>180975</xdr:rowOff>
                  </from>
                  <to>
                    <xdr:col>0</xdr:col>
                    <xdr:colOff>590550</xdr:colOff>
                    <xdr:row>50</xdr:row>
                    <xdr:rowOff>19050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0</xdr:col>
                    <xdr:colOff>381000</xdr:colOff>
                    <xdr:row>50</xdr:row>
                    <xdr:rowOff>0</xdr:rowOff>
                  </from>
                  <to>
                    <xdr:col>0</xdr:col>
                    <xdr:colOff>609600</xdr:colOff>
                    <xdr:row>51</xdr:row>
                    <xdr:rowOff>19050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0</xdr:col>
                    <xdr:colOff>381000</xdr:colOff>
                    <xdr:row>50</xdr:row>
                    <xdr:rowOff>171450</xdr:rowOff>
                  </from>
                  <to>
                    <xdr:col>0</xdr:col>
                    <xdr:colOff>590550</xdr:colOff>
                    <xdr:row>52</xdr:row>
                    <xdr:rowOff>9525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xdr:col>
                    <xdr:colOff>381000</xdr:colOff>
                    <xdr:row>82</xdr:row>
                    <xdr:rowOff>0</xdr:rowOff>
                  </from>
                  <to>
                    <xdr:col>1</xdr:col>
                    <xdr:colOff>609600</xdr:colOff>
                    <xdr:row>83</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xdr:col>
                    <xdr:colOff>381000</xdr:colOff>
                    <xdr:row>82</xdr:row>
                    <xdr:rowOff>171450</xdr:rowOff>
                  </from>
                  <to>
                    <xdr:col>1</xdr:col>
                    <xdr:colOff>590550</xdr:colOff>
                    <xdr:row>84</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xdr:col>
                    <xdr:colOff>381000</xdr:colOff>
                    <xdr:row>83</xdr:row>
                    <xdr:rowOff>180975</xdr:rowOff>
                  </from>
                  <to>
                    <xdr:col>1</xdr:col>
                    <xdr:colOff>590550</xdr:colOff>
                    <xdr:row>85</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xdr:col>
                    <xdr:colOff>381000</xdr:colOff>
                    <xdr:row>85</xdr:row>
                    <xdr:rowOff>0</xdr:rowOff>
                  </from>
                  <to>
                    <xdr:col>1</xdr:col>
                    <xdr:colOff>609600</xdr:colOff>
                    <xdr:row>86</xdr:row>
                    <xdr:rowOff>19050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xdr:col>
                    <xdr:colOff>295275</xdr:colOff>
                    <xdr:row>38</xdr:row>
                    <xdr:rowOff>0</xdr:rowOff>
                  </from>
                  <to>
                    <xdr:col>3</xdr:col>
                    <xdr:colOff>533400</xdr:colOff>
                    <xdr:row>39</xdr:row>
                    <xdr:rowOff>19050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2</xdr:col>
                    <xdr:colOff>295275</xdr:colOff>
                    <xdr:row>38</xdr:row>
                    <xdr:rowOff>0</xdr:rowOff>
                  </from>
                  <to>
                    <xdr:col>2</xdr:col>
                    <xdr:colOff>533400</xdr:colOff>
                    <xdr:row>39</xdr:row>
                    <xdr:rowOff>19050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7</xdr:col>
                    <xdr:colOff>295275</xdr:colOff>
                    <xdr:row>39</xdr:row>
                    <xdr:rowOff>0</xdr:rowOff>
                  </from>
                  <to>
                    <xdr:col>7</xdr:col>
                    <xdr:colOff>533400</xdr:colOff>
                    <xdr:row>40</xdr:row>
                    <xdr:rowOff>19050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6</xdr:col>
                    <xdr:colOff>295275</xdr:colOff>
                    <xdr:row>39</xdr:row>
                    <xdr:rowOff>0</xdr:rowOff>
                  </from>
                  <to>
                    <xdr:col>6</xdr:col>
                    <xdr:colOff>533400</xdr:colOff>
                    <xdr:row>40</xdr:row>
                    <xdr:rowOff>19050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0</xdr:col>
                    <xdr:colOff>381000</xdr:colOff>
                    <xdr:row>25</xdr:row>
                    <xdr:rowOff>0</xdr:rowOff>
                  </from>
                  <to>
                    <xdr:col>0</xdr:col>
                    <xdr:colOff>609600</xdr:colOff>
                    <xdr:row>26</xdr:row>
                    <xdr:rowOff>9525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0</xdr:col>
                    <xdr:colOff>381000</xdr:colOff>
                    <xdr:row>26</xdr:row>
                    <xdr:rowOff>0</xdr:rowOff>
                  </from>
                  <to>
                    <xdr:col>0</xdr:col>
                    <xdr:colOff>609600</xdr:colOff>
                    <xdr:row>27</xdr:row>
                    <xdr:rowOff>9525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0</xdr:col>
                    <xdr:colOff>381000</xdr:colOff>
                    <xdr:row>27</xdr:row>
                    <xdr:rowOff>0</xdr:rowOff>
                  </from>
                  <to>
                    <xdr:col>0</xdr:col>
                    <xdr:colOff>609600</xdr:colOff>
                    <xdr:row>28</xdr:row>
                    <xdr:rowOff>9525</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7</xdr:col>
                    <xdr:colOff>295275</xdr:colOff>
                    <xdr:row>42</xdr:row>
                    <xdr:rowOff>0</xdr:rowOff>
                  </from>
                  <to>
                    <xdr:col>7</xdr:col>
                    <xdr:colOff>533400</xdr:colOff>
                    <xdr:row>43</xdr:row>
                    <xdr:rowOff>19050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8</xdr:col>
                    <xdr:colOff>295275</xdr:colOff>
                    <xdr:row>42</xdr:row>
                    <xdr:rowOff>0</xdr:rowOff>
                  </from>
                  <to>
                    <xdr:col>8</xdr:col>
                    <xdr:colOff>533400</xdr:colOff>
                    <xdr:row>43</xdr:row>
                    <xdr:rowOff>19050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9</xdr:col>
                    <xdr:colOff>295275</xdr:colOff>
                    <xdr:row>44</xdr:row>
                    <xdr:rowOff>0</xdr:rowOff>
                  </from>
                  <to>
                    <xdr:col>9</xdr:col>
                    <xdr:colOff>533400</xdr:colOff>
                    <xdr:row>45</xdr:row>
                    <xdr:rowOff>19050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10</xdr:col>
                    <xdr:colOff>295275</xdr:colOff>
                    <xdr:row>44</xdr:row>
                    <xdr:rowOff>0</xdr:rowOff>
                  </from>
                  <to>
                    <xdr:col>10</xdr:col>
                    <xdr:colOff>533400</xdr:colOff>
                    <xdr:row>45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3"/>
  <sheetViews>
    <sheetView showGridLines="0" workbookViewId="0">
      <selection activeCell="K12" sqref="K12"/>
    </sheetView>
  </sheetViews>
  <sheetFormatPr defaultRowHeight="15" x14ac:dyDescent="0.25"/>
  <cols>
    <col min="3" max="3" width="19.5703125" customWidth="1"/>
    <col min="7" max="7" width="19.28515625" customWidth="1"/>
  </cols>
  <sheetData>
    <row r="2" spans="1:9" x14ac:dyDescent="0.25">
      <c r="D2" s="77" t="s">
        <v>96</v>
      </c>
      <c r="E2" s="77"/>
      <c r="F2" s="77"/>
      <c r="G2" s="77"/>
      <c r="H2" s="77"/>
      <c r="I2" s="77"/>
    </row>
    <row r="3" spans="1:9" x14ac:dyDescent="0.25">
      <c r="D3" s="77"/>
      <c r="E3" s="77"/>
      <c r="F3" s="77"/>
      <c r="G3" s="77"/>
      <c r="H3" s="77"/>
      <c r="I3" s="77"/>
    </row>
    <row r="4" spans="1:9" x14ac:dyDescent="0.25">
      <c r="D4" s="77"/>
      <c r="E4" s="77"/>
      <c r="F4" s="77"/>
      <c r="G4" s="77"/>
      <c r="H4" s="77"/>
      <c r="I4" s="77"/>
    </row>
    <row r="8" spans="1:9" ht="20.25" x14ac:dyDescent="0.25">
      <c r="A8" s="194" t="s">
        <v>61</v>
      </c>
      <c r="B8" s="194"/>
      <c r="C8" s="194"/>
      <c r="D8" s="194"/>
      <c r="E8" s="194"/>
      <c r="F8" s="194"/>
      <c r="G8" s="194"/>
    </row>
    <row r="9" spans="1:9" x14ac:dyDescent="0.25">
      <c r="A9" s="195" t="s">
        <v>82</v>
      </c>
      <c r="B9" s="196"/>
      <c r="C9" s="196"/>
      <c r="D9" s="196"/>
      <c r="E9" s="196"/>
      <c r="F9" s="196"/>
      <c r="G9" s="196"/>
    </row>
    <row r="10" spans="1:9" ht="21" x14ac:dyDescent="0.25">
      <c r="A10" s="197" t="s">
        <v>63</v>
      </c>
      <c r="B10" s="197"/>
      <c r="C10" s="197"/>
      <c r="D10" s="198" t="s">
        <v>64</v>
      </c>
      <c r="E10" s="198"/>
      <c r="F10" s="198"/>
      <c r="G10" s="20" t="s">
        <v>65</v>
      </c>
    </row>
    <row r="11" spans="1:9" x14ac:dyDescent="0.25">
      <c r="A11" s="19" t="s">
        <v>62</v>
      </c>
      <c r="B11" s="19"/>
      <c r="C11" s="19"/>
      <c r="D11" s="181" t="s">
        <v>74</v>
      </c>
      <c r="E11" s="182"/>
      <c r="F11" s="183"/>
      <c r="G11" s="66">
        <v>0</v>
      </c>
    </row>
    <row r="12" spans="1:9" ht="29.25" customHeight="1" x14ac:dyDescent="0.25">
      <c r="A12" s="188" t="s">
        <v>66</v>
      </c>
      <c r="B12" s="189"/>
      <c r="C12" s="190"/>
      <c r="D12" s="181" t="s">
        <v>74</v>
      </c>
      <c r="E12" s="182"/>
      <c r="F12" s="183"/>
      <c r="G12" s="66">
        <v>0</v>
      </c>
    </row>
    <row r="13" spans="1:9" x14ac:dyDescent="0.25">
      <c r="A13" s="178" t="s">
        <v>20</v>
      </c>
      <c r="B13" s="179"/>
      <c r="C13" s="180"/>
      <c r="D13" s="181" t="s">
        <v>75</v>
      </c>
      <c r="E13" s="182"/>
      <c r="F13" s="183"/>
      <c r="G13" s="75">
        <v>0</v>
      </c>
    </row>
    <row r="14" spans="1:9" x14ac:dyDescent="0.25">
      <c r="A14" s="178" t="s">
        <v>67</v>
      </c>
      <c r="B14" s="179"/>
      <c r="C14" s="180"/>
      <c r="D14" s="181" t="s">
        <v>76</v>
      </c>
      <c r="E14" s="182"/>
      <c r="F14" s="183"/>
      <c r="G14" s="66">
        <v>0</v>
      </c>
    </row>
    <row r="15" spans="1:9" x14ac:dyDescent="0.25">
      <c r="A15" s="178" t="s">
        <v>68</v>
      </c>
      <c r="B15" s="179"/>
      <c r="C15" s="180"/>
      <c r="D15" s="181" t="s">
        <v>77</v>
      </c>
      <c r="E15" s="182"/>
      <c r="F15" s="183"/>
      <c r="G15" s="66">
        <v>0</v>
      </c>
    </row>
    <row r="16" spans="1:9" x14ac:dyDescent="0.25">
      <c r="A16" s="178" t="s">
        <v>69</v>
      </c>
      <c r="B16" s="179"/>
      <c r="C16" s="180"/>
      <c r="D16" s="181" t="s">
        <v>78</v>
      </c>
      <c r="E16" s="182"/>
      <c r="F16" s="183"/>
      <c r="G16" s="66">
        <v>0</v>
      </c>
    </row>
    <row r="17" spans="1:7" x14ac:dyDescent="0.25">
      <c r="A17" s="178" t="s">
        <v>70</v>
      </c>
      <c r="B17" s="179"/>
      <c r="C17" s="180"/>
      <c r="D17" s="181" t="s">
        <v>74</v>
      </c>
      <c r="E17" s="182"/>
      <c r="F17" s="183"/>
      <c r="G17" s="66">
        <v>0</v>
      </c>
    </row>
    <row r="18" spans="1:7" x14ac:dyDescent="0.25">
      <c r="A18" s="178" t="s">
        <v>71</v>
      </c>
      <c r="B18" s="179"/>
      <c r="C18" s="180"/>
      <c r="D18" s="181" t="s">
        <v>79</v>
      </c>
      <c r="E18" s="182"/>
      <c r="F18" s="183"/>
      <c r="G18" s="66">
        <v>0</v>
      </c>
    </row>
    <row r="19" spans="1:7" x14ac:dyDescent="0.25">
      <c r="A19" s="178" t="s">
        <v>72</v>
      </c>
      <c r="B19" s="179"/>
      <c r="C19" s="180"/>
      <c r="D19" s="181" t="s">
        <v>80</v>
      </c>
      <c r="E19" s="182"/>
      <c r="F19" s="183"/>
      <c r="G19" s="66">
        <v>0</v>
      </c>
    </row>
    <row r="20" spans="1:7" x14ac:dyDescent="0.25">
      <c r="A20" s="178" t="s">
        <v>104</v>
      </c>
      <c r="B20" s="179"/>
      <c r="C20" s="180"/>
      <c r="D20" s="181" t="s">
        <v>78</v>
      </c>
      <c r="E20" s="182"/>
      <c r="F20" s="183"/>
      <c r="G20" s="74">
        <v>0</v>
      </c>
    </row>
    <row r="21" spans="1:7" ht="15.75" thickBot="1" x14ac:dyDescent="0.3">
      <c r="A21" s="187" t="s">
        <v>73</v>
      </c>
      <c r="B21" s="187"/>
      <c r="C21" s="187"/>
      <c r="D21" s="184" t="s">
        <v>81</v>
      </c>
      <c r="E21" s="185"/>
      <c r="F21" s="186"/>
      <c r="G21" s="67">
        <v>0</v>
      </c>
    </row>
    <row r="22" spans="1:7" ht="19.5" customHeight="1" thickBot="1" x14ac:dyDescent="0.35">
      <c r="A22" s="191" t="s">
        <v>94</v>
      </c>
      <c r="B22" s="192"/>
      <c r="C22" s="193"/>
      <c r="D22" s="21"/>
      <c r="E22" s="22" t="s">
        <v>83</v>
      </c>
      <c r="F22" s="23"/>
      <c r="G22" s="76">
        <f>SUM(G11:G21)</f>
        <v>0</v>
      </c>
    </row>
    <row r="23" spans="1:7" x14ac:dyDescent="0.25">
      <c r="A23" s="24" t="s">
        <v>95</v>
      </c>
    </row>
  </sheetData>
  <mergeCells count="27">
    <mergeCell ref="D2:I4"/>
    <mergeCell ref="A8:G8"/>
    <mergeCell ref="A9:G9"/>
    <mergeCell ref="A10:C10"/>
    <mergeCell ref="D10:F10"/>
    <mergeCell ref="A12:C12"/>
    <mergeCell ref="A22:C22"/>
    <mergeCell ref="D11:F11"/>
    <mergeCell ref="D12:F12"/>
    <mergeCell ref="D13:F13"/>
    <mergeCell ref="D14:F14"/>
    <mergeCell ref="D15:F15"/>
    <mergeCell ref="D16:F16"/>
    <mergeCell ref="D17:F17"/>
    <mergeCell ref="A14:C14"/>
    <mergeCell ref="A13:C13"/>
    <mergeCell ref="A15:C15"/>
    <mergeCell ref="A16:C16"/>
    <mergeCell ref="A17:C17"/>
    <mergeCell ref="A18:C18"/>
    <mergeCell ref="A19:C19"/>
    <mergeCell ref="A20:C20"/>
    <mergeCell ref="D18:F18"/>
    <mergeCell ref="D19:F19"/>
    <mergeCell ref="D20:F20"/>
    <mergeCell ref="D21:F21"/>
    <mergeCell ref="A21:C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TA Request</vt:lpstr>
      <vt:lpstr>AHP Scoring Tool</vt:lpstr>
      <vt:lpstr>'TA Request'!Print_Area</vt:lpstr>
    </vt:vector>
  </TitlesOfParts>
  <Company>FHLB-PGH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Yamnitzky</dc:creator>
  <cp:lastModifiedBy>Krider, Megan</cp:lastModifiedBy>
  <cp:lastPrinted>2019-03-14T15:40:27Z</cp:lastPrinted>
  <dcterms:created xsi:type="dcterms:W3CDTF">2014-03-25T14:20:01Z</dcterms:created>
  <dcterms:modified xsi:type="dcterms:W3CDTF">2019-05-30T19:26:15Z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{9992F7E8-877A-4913-A782-D2A637ACFE02}</vt:lpwstr>
  </property>
</Properties>
</file>